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ab\nas\Benutzer\user1\a010871\SAB\Desktop\"/>
    </mc:Choice>
  </mc:AlternateContent>
  <bookViews>
    <workbookView xWindow="-15" yWindow="-15" windowWidth="28680" windowHeight="11790"/>
  </bookViews>
  <sheets>
    <sheet name="Monatliche Methode" sheetId="8" r:id="rId1"/>
    <sheet name="Hinweise" sheetId="3" r:id="rId2"/>
  </sheets>
  <definedNames>
    <definedName name="Beschäftigungsart">Hinweise!$F$14:$F$16</definedName>
    <definedName name="Beschäftigungsmodel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8" l="1"/>
  <c r="K36" i="8"/>
  <c r="K35" i="8"/>
  <c r="K34" i="8"/>
  <c r="K33" i="8"/>
  <c r="K32" i="8"/>
  <c r="K31" i="8"/>
  <c r="K30" i="8"/>
  <c r="K29" i="8"/>
  <c r="K28" i="8"/>
  <c r="K27" i="8"/>
  <c r="K26" i="8"/>
  <c r="F22" i="8"/>
  <c r="I22" i="8" s="1"/>
  <c r="M22" i="8" s="1"/>
  <c r="L26" i="8" l="1"/>
  <c r="M26" i="8" s="1"/>
  <c r="L32" i="8"/>
  <c r="M32" i="8" s="1"/>
  <c r="L36" i="8"/>
  <c r="M36" i="8" s="1"/>
  <c r="L35" i="8"/>
  <c r="M35" i="8" s="1"/>
  <c r="L28" i="8"/>
  <c r="M28" i="8" s="1"/>
  <c r="L34" i="8"/>
  <c r="M34" i="8" s="1"/>
  <c r="L30" i="8"/>
  <c r="M30" i="8" s="1"/>
  <c r="L31" i="8"/>
  <c r="M31" i="8" s="1"/>
  <c r="L27" i="8"/>
  <c r="M27" i="8" s="1"/>
  <c r="L29" i="8"/>
  <c r="M29" i="8" s="1"/>
  <c r="L33" i="8"/>
  <c r="M33" i="8" s="1"/>
  <c r="L37" i="8"/>
  <c r="M37" i="8" s="1"/>
</calcChain>
</file>

<file path=xl/sharedStrings.xml><?xml version="1.0" encoding="utf-8"?>
<sst xmlns="http://schemas.openxmlformats.org/spreadsheetml/2006/main" count="98" uniqueCount="82">
  <si>
    <t>Name, Vorname</t>
  </si>
  <si>
    <t>Stellenbezeichung</t>
  </si>
  <si>
    <t>Tarifvertrag</t>
  </si>
  <si>
    <t>Projektcontrolling</t>
  </si>
  <si>
    <t>U1-U3</t>
  </si>
  <si>
    <t>ZVK</t>
  </si>
  <si>
    <t>VWL</t>
  </si>
  <si>
    <t>JSZ</t>
  </si>
  <si>
    <t>sonstige Zulagen</t>
  </si>
  <si>
    <t>Bezeichnung Tarifvertrag oder Angabe "nicht tarifgebunden"</t>
  </si>
  <si>
    <t>wird von SAB ausgefüllt</t>
  </si>
  <si>
    <t>Projektmitarbeiter</t>
  </si>
  <si>
    <t>Bruttogehalt</t>
  </si>
  <si>
    <t>SV-AG-Anteil</t>
  </si>
  <si>
    <t>Gesamt</t>
  </si>
  <si>
    <t>bis</t>
  </si>
  <si>
    <t>tarifliche / branchenübliche Zahlungen</t>
  </si>
  <si>
    <t>gesetzliche Abgaben</t>
  </si>
  <si>
    <t>Prüfbemerkungen Kontrollinstanz</t>
  </si>
  <si>
    <t>gemäß Lohnjournal bzw. Gehaltsschein</t>
  </si>
  <si>
    <t>Max Mustermann</t>
  </si>
  <si>
    <t>Musterverein e.V.</t>
  </si>
  <si>
    <t>Antragsnummer</t>
  </si>
  <si>
    <t>Beschäftigungsanteil im Unternehmen</t>
  </si>
  <si>
    <t xml:space="preserve">Antragsnummer </t>
  </si>
  <si>
    <t>im Unternehmen beschäftigt seit</t>
  </si>
  <si>
    <t>VWL (Vermögenswirksame Leistung)</t>
  </si>
  <si>
    <t>JSZ (Jahressonderzahlung)</t>
  </si>
  <si>
    <t>ZVK (Zentrale Versorgungskasse)</t>
  </si>
  <si>
    <t>tatsächlich gezahlter Betrag gem. Gehaltsabrechnung</t>
  </si>
  <si>
    <t>tatsächlich gezahlter Betrag gem. Gehaltsabrechnung 
- Art der Zulage ist separat aufzuführen</t>
  </si>
  <si>
    <t>Datumsangabe</t>
  </si>
  <si>
    <t>SV-AG-Anteil                        (Sozialversicherungs-Arbeitgeber-Anteil)</t>
  </si>
  <si>
    <t>tatsächlich gezahlter Betrag zur Kranken-, Pflege-, Renten- und Arbeitslosenversicherung</t>
  </si>
  <si>
    <t>U1-U3 (Umlagen)</t>
  </si>
  <si>
    <t>tatsächlich gezahlter Betrag zur U1, U2 und Insolvenzumlage (U3)</t>
  </si>
  <si>
    <t>Prüfbemerkung Kontrollinstanz</t>
  </si>
  <si>
    <t>max. förderfähig nach Tarifvertrag</t>
  </si>
  <si>
    <t>Urlaubsanspruch im Kalenderjahr in Tagen</t>
  </si>
  <si>
    <t xml:space="preserve">Hiermit wird bestätigt, dass die projektbezogenen Arbeitsstunden pro Monat  in einem Zeiterfassungssystem abgebildet sind, welches 100 % der Arbeitszeit des Mitarbeiters abdeckt (vgl. Art.3 Abs.4 Buchst. b der VO (EU) Nr. 481/2014). </t>
  </si>
  <si>
    <t>vom</t>
  </si>
  <si>
    <t>Abrechnungszeitraum der Belegliste</t>
  </si>
  <si>
    <t>Angabe in Prozent gemäß Beschäftigungsvertrag</t>
  </si>
  <si>
    <t>Urlaubsanspruch pro Jahr gem. Beschäftigungsdokument oder Tarifvertrag</t>
  </si>
  <si>
    <t>entspricht der laufenden Nummer in der Belegliste</t>
  </si>
  <si>
    <t xml:space="preserve">Ermittlung des Stundensatzes nach der monatlichen Methode   </t>
  </si>
  <si>
    <t>Jahr</t>
  </si>
  <si>
    <t>Division der monatlichen Bruttopersonalkosten durch die durchschnittliche monatliche Arbeitszeit</t>
  </si>
  <si>
    <t>Stundensatz</t>
  </si>
  <si>
    <t>Arbeitstage</t>
  </si>
  <si>
    <t>Kalenderjahr</t>
  </si>
  <si>
    <t>abzgl. Urlaub</t>
  </si>
  <si>
    <t>regelmäßige wöchentliche Arbeitszeit in St.</t>
  </si>
  <si>
    <t>Personalkostenabrechnung - Teilzeit mit flexibler Stundenzahl/Monat</t>
  </si>
  <si>
    <t>Monat</t>
  </si>
  <si>
    <t>Brutto-
gehalt</t>
  </si>
  <si>
    <t>Abrechnungsbetrag</t>
  </si>
  <si>
    <t>Abrech-
nungs-
betrag</t>
  </si>
  <si>
    <t>Datum, Unterschrift, Stempel der Kontrollinstanz</t>
  </si>
  <si>
    <t>durschnittliche monatliche 
Arbeitszeit in St.</t>
  </si>
  <si>
    <t>lfd. Nr.</t>
  </si>
  <si>
    <t>Projektstunden</t>
  </si>
  <si>
    <t>Projekt-stunden</t>
  </si>
  <si>
    <t>Abrechnungsbetrag, bitte in die Belegliste übertragen</t>
  </si>
  <si>
    <t>automatisch berechneter Stundensatz im jeweiligen Monat</t>
  </si>
  <si>
    <t>Arbeitsstage</t>
  </si>
  <si>
    <t>Hinweise</t>
  </si>
  <si>
    <t>Welche Unterlagen müssen 
Sie vorlegen?</t>
  </si>
  <si>
    <t>Anwendung der monatlichen Methode</t>
  </si>
  <si>
    <t>Was ist die durchschnittliche monatliche Arbeitszeit?</t>
  </si>
  <si>
    <t>Für jedes Kalenderjahr wird eine durchschnittliche monatliche Arbeitszeit berechnet: Die Anzahl der Arbeitstage im jeweiligen Kalenderjahr in Sachsen wird um den individuellen Urlaubsanspruch des Projektmitarbeiters gemindert. Für jeden Mitarbeiter wird so eine Anzahl von zu leistenden Arbeitstagen im Jahr ermittelt. Diese geteilt auf 12 Monate ergibt eine durchschnittliche monatliche Arbeitszeit in Tagen, die auf Stunden umgerechnet wird. Die durchschnittliche monatliche Arbeitszeit bleibt unverändert für das ganze Kalenderjahr.</t>
  </si>
  <si>
    <t>Was rechnet das Berechnungsblatt?</t>
  </si>
  <si>
    <t>Nach der Eingabe der erforderlichen Personaldaten und des Kalenderjahres berechnet das Blatt automatisch für den betroffenen Projektmitarbeiter:
 seine durchschnittliche monatliche Arbeitszeit im jeweiligen Kalenderjahr
 seinen Stundensatz im jeweiligen Monat
 den Abrechnungsbetrag, den Sie in die Belegliste übertragen</t>
  </si>
  <si>
    <r>
      <t xml:space="preserve">Übersicht der Arbeitstage 
</t>
    </r>
    <r>
      <rPr>
        <b/>
        <sz val="10"/>
        <color theme="1"/>
        <rFont val="Arial"/>
        <family val="2"/>
      </rPr>
      <t>in Sachsen 
außerhalb des Wochenendes</t>
    </r>
  </si>
  <si>
    <t>Im Rahmen der beiden Abrechnungsmethoden bei Teilzeit mit flexiblem Stundeneinsatz gilt, dass die monatliche Methode nur dann anzuwenden ist, wenn der betroffene Projektmitarbeiter weniger als ein Jahr bei Ihnen beschäftigt ist.</t>
  </si>
  <si>
    <t> Arbeitsvertrag (einmalig und bei Änderungen)
 Zahlungsnachweis
 Gehaltsabrechnung
 Tätigkeitsnachweis
 Berechnungsblatt (zu jedem Teilauszahlungsantrag)</t>
  </si>
  <si>
    <t>100XXXXXX</t>
  </si>
  <si>
    <t>entspricht dem Abrechnungszeitraum der Belegliste, in der die Personalkosten zur Abrechnung gebracht werden</t>
  </si>
  <si>
    <t>Datum, Unterschrift des Projektpartners</t>
  </si>
  <si>
    <t>Bezeichnung des Projektpartners</t>
  </si>
  <si>
    <t>Angabe der geleisteten Projektstunden des Mitarbeiters im Monat laut Tätigkeitsnachweis</t>
  </si>
  <si>
    <t xml:space="preserve">wöchentliche Arbeitszeit, die der Projektmitarbeiter gemäß Arbeitsvertrag erbringen muss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</si>
</sst>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407]mmmm\ yyyy;@"/>
  </numFmts>
  <fonts count="19" x14ac:knownFonts="1">
    <font>
      <sz val="10"/>
      <color theme="1"/>
      <name val="Arial"/>
      <family val="2"/>
    </font>
    <font>
      <b/>
      <sz val="10"/>
      <color theme="1"/>
      <name val="Arial"/>
      <family val="2"/>
    </font>
    <font>
      <b/>
      <sz val="14"/>
      <color theme="1"/>
      <name val="Arial"/>
      <family val="2"/>
    </font>
    <font>
      <i/>
      <sz val="10"/>
      <color theme="1"/>
      <name val="Arial"/>
      <family val="2"/>
    </font>
    <font>
      <b/>
      <sz val="10"/>
      <name val="Arial"/>
      <family val="2"/>
    </font>
    <font>
      <b/>
      <sz val="11"/>
      <name val="Arial"/>
      <family val="2"/>
    </font>
    <font>
      <b/>
      <sz val="9"/>
      <name val="Arial"/>
      <family val="2"/>
    </font>
    <font>
      <b/>
      <u/>
      <sz val="11"/>
      <color theme="1"/>
      <name val="Arial"/>
      <family val="2"/>
    </font>
    <font>
      <b/>
      <sz val="11"/>
      <color theme="1"/>
      <name val="Arial"/>
      <family val="2"/>
    </font>
    <font>
      <sz val="10"/>
      <color rgb="FFC00000"/>
      <name val="Arial"/>
      <family val="2"/>
    </font>
    <font>
      <b/>
      <sz val="8"/>
      <name val="Arial"/>
      <family val="2"/>
    </font>
    <font>
      <b/>
      <sz val="14"/>
      <color rgb="FFC00000"/>
      <name val="Arial"/>
      <family val="2"/>
    </font>
    <font>
      <sz val="10"/>
      <color theme="1"/>
      <name val="Arial"/>
      <family val="2"/>
    </font>
    <font>
      <b/>
      <sz val="9"/>
      <color theme="1"/>
      <name val="Arial"/>
      <family val="2"/>
    </font>
    <font>
      <i/>
      <sz val="9"/>
      <color theme="1"/>
      <name val="Arial"/>
      <family val="2"/>
    </font>
    <font>
      <sz val="10"/>
      <name val="Arial"/>
      <family val="2"/>
    </font>
    <font>
      <sz val="11"/>
      <color theme="1"/>
      <name val="Calibri"/>
      <family val="2"/>
      <scheme val="minor"/>
    </font>
    <font>
      <strike/>
      <sz val="10"/>
      <color theme="1"/>
      <name val="Arial"/>
      <family val="2"/>
    </font>
    <font>
      <b/>
      <strike/>
      <sz val="10"/>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8" tint="0.59999389629810485"/>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16" fillId="0" borderId="0"/>
  </cellStyleXfs>
  <cellXfs count="227">
    <xf numFmtId="0" fontId="0" fillId="0" borderId="0" xfId="0"/>
    <xf numFmtId="0" fontId="0" fillId="0" borderId="0" xfId="0" applyBorder="1" applyAlignment="1">
      <alignment horizontal="left" wrapText="1"/>
    </xf>
    <xf numFmtId="0" fontId="7" fillId="0" borderId="0" xfId="0" applyFont="1"/>
    <xf numFmtId="0" fontId="0" fillId="0" borderId="0" xfId="0" applyAlignment="1">
      <alignment vertical="center"/>
    </xf>
    <xf numFmtId="0" fontId="0" fillId="0" borderId="0" xfId="0" applyBorder="1" applyAlignment="1">
      <alignment vertical="center"/>
    </xf>
    <xf numFmtId="0" fontId="0" fillId="0" borderId="0" xfId="0" applyFont="1" applyAlignment="1">
      <alignment vertical="center"/>
    </xf>
    <xf numFmtId="0" fontId="8" fillId="0" borderId="0" xfId="0" applyFont="1"/>
    <xf numFmtId="0" fontId="0" fillId="3" borderId="14" xfId="0" applyFont="1" applyFill="1" applyBorder="1" applyAlignment="1">
      <alignment vertical="center"/>
    </xf>
    <xf numFmtId="0" fontId="0" fillId="3" borderId="17" xfId="0" applyFont="1" applyFill="1" applyBorder="1" applyAlignment="1">
      <alignment vertical="center"/>
    </xf>
    <xf numFmtId="0" fontId="0" fillId="3" borderId="19" xfId="0" applyFont="1" applyFill="1" applyBorder="1" applyAlignment="1">
      <alignment vertical="center"/>
    </xf>
    <xf numFmtId="0" fontId="0" fillId="2" borderId="14" xfId="0" applyFont="1" applyFill="1" applyBorder="1" applyAlignment="1">
      <alignment vertical="center"/>
    </xf>
    <xf numFmtId="0" fontId="0" fillId="2" borderId="17" xfId="0" applyFont="1" applyFill="1" applyBorder="1" applyAlignment="1">
      <alignment vertical="center"/>
    </xf>
    <xf numFmtId="0" fontId="0" fillId="2" borderId="19" xfId="0" applyFont="1" applyFill="1" applyBorder="1" applyAlignment="1">
      <alignment vertical="center" wrapText="1"/>
    </xf>
    <xf numFmtId="0" fontId="0" fillId="3" borderId="14" xfId="0" applyFill="1" applyBorder="1" applyAlignment="1">
      <alignment vertical="center"/>
    </xf>
    <xf numFmtId="0" fontId="0" fillId="3" borderId="17" xfId="0" applyFill="1" applyBorder="1" applyAlignment="1">
      <alignment vertical="center"/>
    </xf>
    <xf numFmtId="0" fontId="0" fillId="2" borderId="17" xfId="0" applyFont="1" applyFill="1" applyBorder="1" applyAlignment="1">
      <alignment vertical="center" wrapText="1"/>
    </xf>
    <xf numFmtId="0" fontId="1" fillId="2" borderId="15" xfId="1" applyFont="1" applyFill="1" applyBorder="1" applyAlignment="1">
      <alignment horizontal="center" vertical="top" wrapText="1"/>
    </xf>
    <xf numFmtId="0" fontId="0" fillId="0" borderId="0" xfId="0" applyFill="1" applyBorder="1" applyAlignment="1">
      <alignment vertical="center" wrapText="1"/>
    </xf>
    <xf numFmtId="0" fontId="4" fillId="2" borderId="14" xfId="0" applyFont="1" applyFill="1" applyBorder="1" applyAlignment="1">
      <alignment vertical="center" wrapText="1"/>
    </xf>
    <xf numFmtId="0" fontId="4" fillId="2" borderId="42" xfId="0" applyFont="1" applyFill="1" applyBorder="1" applyAlignment="1">
      <alignment vertical="center" wrapText="1"/>
    </xf>
    <xf numFmtId="0" fontId="4" fillId="2" borderId="19" xfId="0" applyFont="1" applyFill="1" applyBorder="1" applyAlignment="1">
      <alignment vertical="center" wrapText="1"/>
    </xf>
    <xf numFmtId="0" fontId="12" fillId="0" borderId="9" xfId="1" applyFont="1" applyBorder="1" applyAlignment="1">
      <alignment horizontal="center" vertical="center"/>
    </xf>
    <xf numFmtId="0" fontId="12" fillId="0" borderId="20" xfId="1" applyFont="1" applyBorder="1" applyAlignment="1">
      <alignment horizontal="center" vertical="center"/>
    </xf>
    <xf numFmtId="0" fontId="18" fillId="0" borderId="0" xfId="1" applyFont="1" applyFill="1" applyBorder="1" applyAlignment="1">
      <alignment horizontal="center" vertical="top" wrapText="1"/>
    </xf>
    <xf numFmtId="0" fontId="17" fillId="0" borderId="0" xfId="1" applyFont="1" applyFill="1" applyBorder="1" applyAlignment="1">
      <alignment horizontal="center" vertical="center"/>
    </xf>
    <xf numFmtId="0" fontId="1" fillId="2" borderId="16" xfId="1" applyFont="1" applyFill="1" applyBorder="1" applyAlignment="1">
      <alignment horizontal="center" vertical="top" wrapText="1"/>
    </xf>
    <xf numFmtId="0" fontId="12" fillId="0" borderId="18" xfId="1" applyFont="1" applyBorder="1" applyAlignment="1">
      <alignment horizontal="center" vertical="center"/>
    </xf>
    <xf numFmtId="0" fontId="12" fillId="0" borderId="21" xfId="1" applyFont="1" applyBorder="1" applyAlignment="1">
      <alignment horizontal="center" vertical="center"/>
    </xf>
    <xf numFmtId="0" fontId="0" fillId="0" borderId="0" xfId="0" applyProtection="1"/>
    <xf numFmtId="0" fontId="2" fillId="0" borderId="0" xfId="0" applyFont="1" applyAlignment="1" applyProtection="1">
      <alignment vertical="center"/>
    </xf>
    <xf numFmtId="0" fontId="2" fillId="0" borderId="0" xfId="0" applyFont="1" applyAlignment="1" applyProtection="1"/>
    <xf numFmtId="0" fontId="5" fillId="2" borderId="0" xfId="0" applyFont="1" applyFill="1" applyAlignment="1" applyProtection="1">
      <alignment vertical="center"/>
    </xf>
    <xf numFmtId="0" fontId="5" fillId="3" borderId="0" xfId="0" applyFont="1" applyFill="1" applyAlignment="1" applyProtection="1">
      <alignment vertical="center"/>
    </xf>
    <xf numFmtId="0" fontId="0" fillId="2" borderId="0" xfId="0" applyFill="1" applyProtection="1"/>
    <xf numFmtId="0" fontId="14" fillId="2" borderId="0" xfId="0" applyFont="1" applyFill="1" applyAlignment="1" applyProtection="1">
      <alignment vertical="center"/>
    </xf>
    <xf numFmtId="0" fontId="13" fillId="3" borderId="0" xfId="0" applyFont="1" applyFill="1" applyAlignment="1" applyProtection="1"/>
    <xf numFmtId="0" fontId="5" fillId="3" borderId="0" xfId="0" applyFont="1" applyFill="1" applyAlignment="1" applyProtection="1">
      <alignment horizontal="left"/>
    </xf>
    <xf numFmtId="0" fontId="0" fillId="3" borderId="0" xfId="0" applyFill="1" applyAlignment="1" applyProtection="1"/>
    <xf numFmtId="0" fontId="5" fillId="0" borderId="0" xfId="0" applyFont="1" applyFill="1" applyAlignment="1" applyProtection="1">
      <alignment horizontal="left" wrapText="1"/>
    </xf>
    <xf numFmtId="0" fontId="0" fillId="0" borderId="0" xfId="0" applyFill="1" applyProtection="1"/>
    <xf numFmtId="0" fontId="9" fillId="0" borderId="0" xfId="0" applyFont="1" applyProtection="1"/>
    <xf numFmtId="0" fontId="11" fillId="0" borderId="0" xfId="0" applyFont="1" applyProtection="1"/>
    <xf numFmtId="0" fontId="0" fillId="0" borderId="0" xfId="0" applyAlignment="1" applyProtection="1">
      <alignment vertical="center"/>
    </xf>
    <xf numFmtId="0" fontId="0" fillId="3" borderId="20" xfId="0" applyFill="1" applyBorder="1" applyAlignment="1" applyProtection="1">
      <alignment horizontal="center" vertical="center"/>
    </xf>
    <xf numFmtId="0" fontId="0" fillId="0" borderId="0" xfId="0" applyBorder="1" applyAlignment="1" applyProtection="1">
      <alignment vertical="center"/>
    </xf>
    <xf numFmtId="0" fontId="2" fillId="0" borderId="0" xfId="0" applyFont="1" applyBorder="1" applyAlignment="1" applyProtection="1">
      <alignment vertical="center"/>
    </xf>
    <xf numFmtId="9" fontId="0" fillId="0" borderId="0" xfId="0" applyNumberFormat="1" applyProtection="1"/>
    <xf numFmtId="0" fontId="0" fillId="0" borderId="0" xfId="0" applyBorder="1" applyAlignment="1" applyProtection="1">
      <alignment horizontal="center" vertical="center" wrapText="1"/>
    </xf>
    <xf numFmtId="164" fontId="0" fillId="0" borderId="0" xfId="0" applyNumberFormat="1" applyBorder="1" applyAlignment="1" applyProtection="1">
      <alignment horizontal="center" vertical="center"/>
    </xf>
    <xf numFmtId="0" fontId="0" fillId="0" borderId="0" xfId="0" applyBorder="1" applyProtection="1"/>
    <xf numFmtId="0" fontId="0" fillId="0" borderId="0" xfId="0" applyFont="1" applyFill="1" applyBorder="1" applyAlignment="1" applyProtection="1">
      <alignment horizontal="left" vertical="center" wrapText="1"/>
    </xf>
    <xf numFmtId="14" fontId="0" fillId="0" borderId="0" xfId="0" applyNumberFormat="1" applyFont="1" applyFill="1" applyBorder="1" applyAlignment="1" applyProtection="1">
      <alignment horizontal="left" vertical="center"/>
    </xf>
    <xf numFmtId="0" fontId="0" fillId="0" borderId="0" xfId="0" applyFill="1" applyBorder="1" applyAlignment="1" applyProtection="1">
      <alignment vertical="center"/>
    </xf>
    <xf numFmtId="0" fontId="0" fillId="0" borderId="0" xfId="0" applyFill="1" applyBorder="1" applyAlignment="1" applyProtection="1">
      <alignment horizontal="center" vertical="center" wrapText="1"/>
    </xf>
    <xf numFmtId="164" fontId="0" fillId="0" borderId="0" xfId="0" applyNumberFormat="1" applyFill="1" applyBorder="1" applyAlignment="1" applyProtection="1">
      <alignment horizontal="center" vertical="center"/>
    </xf>
    <xf numFmtId="0" fontId="0" fillId="0" borderId="0" xfId="0" applyFill="1" applyBorder="1" applyProtection="1"/>
    <xf numFmtId="0" fontId="0"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0" fillId="0" borderId="0" xfId="0" applyAlignment="1" applyProtection="1"/>
    <xf numFmtId="1" fontId="0" fillId="2" borderId="22" xfId="0" applyNumberFormat="1" applyFont="1" applyFill="1" applyBorder="1" applyAlignment="1" applyProtection="1">
      <alignment horizontal="center" vertical="center"/>
    </xf>
    <xf numFmtId="165" fontId="0" fillId="2" borderId="22" xfId="0" applyNumberFormat="1" applyFill="1" applyBorder="1" applyAlignment="1" applyProtection="1">
      <alignment horizontal="center" vertical="center"/>
    </xf>
    <xf numFmtId="4" fontId="15" fillId="2" borderId="24" xfId="0" applyNumberFormat="1" applyFont="1" applyFill="1" applyBorder="1" applyAlignment="1" applyProtection="1">
      <alignment horizontal="center" vertical="center"/>
    </xf>
    <xf numFmtId="0" fontId="0" fillId="0" borderId="0" xfId="0" applyBorder="1" applyAlignment="1" applyProtection="1"/>
    <xf numFmtId="0" fontId="6" fillId="2" borderId="9" xfId="0" applyFont="1" applyFill="1" applyBorder="1" applyAlignment="1" applyProtection="1">
      <alignment horizontal="center" vertical="center" wrapText="1"/>
    </xf>
    <xf numFmtId="4" fontId="0" fillId="2" borderId="9" xfId="0" applyNumberFormat="1" applyFill="1" applyBorder="1" applyAlignment="1" applyProtection="1">
      <alignment vertical="center"/>
    </xf>
    <xf numFmtId="4" fontId="0" fillId="2" borderId="18" xfId="0" applyNumberFormat="1" applyFill="1" applyBorder="1" applyAlignment="1" applyProtection="1">
      <alignment vertical="center"/>
    </xf>
    <xf numFmtId="4" fontId="0" fillId="2" borderId="20" xfId="0" applyNumberFormat="1" applyFill="1" applyBorder="1" applyAlignment="1" applyProtection="1">
      <alignment vertical="center"/>
    </xf>
    <xf numFmtId="4" fontId="0" fillId="2" borderId="21" xfId="0" applyNumberFormat="1" applyFill="1" applyBorder="1" applyAlignment="1" applyProtection="1">
      <alignment vertical="center"/>
    </xf>
    <xf numFmtId="0" fontId="0" fillId="0" borderId="0" xfId="0" applyAlignment="1" applyProtection="1">
      <alignment horizontal="left" vertical="center"/>
    </xf>
    <xf numFmtId="14" fontId="0" fillId="0" borderId="20" xfId="0" applyNumberFormat="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0" fillId="0" borderId="17" xfId="0" applyFill="1" applyBorder="1" applyAlignment="1" applyProtection="1">
      <alignment horizontal="left" vertical="center"/>
      <protection locked="0"/>
    </xf>
    <xf numFmtId="166" fontId="0" fillId="0" borderId="9" xfId="0" applyNumberFormat="1" applyFill="1" applyBorder="1" applyAlignment="1" applyProtection="1">
      <alignment horizontal="left" vertical="center"/>
      <protection locked="0"/>
    </xf>
    <xf numFmtId="4" fontId="0" fillId="0" borderId="9" xfId="0" applyNumberFormat="1" applyFill="1" applyBorder="1" applyAlignment="1" applyProtection="1">
      <alignment vertical="center"/>
      <protection locked="0"/>
    </xf>
    <xf numFmtId="0" fontId="0" fillId="0" borderId="19" xfId="0" applyFill="1" applyBorder="1" applyAlignment="1" applyProtection="1">
      <alignment horizontal="left" vertical="center"/>
      <protection locked="0"/>
    </xf>
    <xf numFmtId="166" fontId="0" fillId="0" borderId="20" xfId="0" applyNumberFormat="1" applyFill="1" applyBorder="1" applyAlignment="1" applyProtection="1">
      <alignment horizontal="left" vertical="center"/>
      <protection locked="0"/>
    </xf>
    <xf numFmtId="4" fontId="0" fillId="0" borderId="20" xfId="0" applyNumberFormat="1" applyFill="1" applyBorder="1" applyAlignment="1" applyProtection="1">
      <alignment vertical="center"/>
      <protection locked="0"/>
    </xf>
    <xf numFmtId="0" fontId="15" fillId="2" borderId="23"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0" fillId="4" borderId="31" xfId="0" applyFill="1" applyBorder="1" applyAlignment="1" applyProtection="1">
      <alignment horizontal="center" vertical="center" wrapText="1"/>
    </xf>
    <xf numFmtId="0" fontId="0" fillId="4" borderId="35" xfId="0" applyFill="1" applyBorder="1" applyAlignment="1" applyProtection="1">
      <alignment horizontal="center" vertical="center" wrapText="1"/>
    </xf>
    <xf numFmtId="0" fontId="0" fillId="4" borderId="37" xfId="0" applyFill="1" applyBorder="1" applyAlignment="1" applyProtection="1">
      <alignment horizontal="center" vertical="center" wrapText="1"/>
    </xf>
    <xf numFmtId="0" fontId="0" fillId="4" borderId="36" xfId="0" applyFill="1" applyBorder="1" applyAlignment="1" applyProtection="1">
      <alignment horizontal="center" vertical="center" wrapText="1"/>
    </xf>
    <xf numFmtId="0" fontId="0" fillId="0" borderId="3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4" borderId="6" xfId="0" applyFill="1" applyBorder="1" applyAlignment="1" applyProtection="1">
      <alignment horizontal="center" vertical="center" wrapText="1"/>
    </xf>
    <xf numFmtId="0" fontId="0" fillId="4" borderId="39" xfId="0" applyFill="1" applyBorder="1" applyAlignment="1" applyProtection="1">
      <alignment horizontal="center" vertical="center" wrapText="1"/>
    </xf>
    <xf numFmtId="164" fontId="0" fillId="0" borderId="34" xfId="0" applyNumberFormat="1" applyBorder="1" applyAlignment="1" applyProtection="1">
      <alignment horizontal="center" vertical="center"/>
      <protection locked="0"/>
    </xf>
    <xf numFmtId="164" fontId="0" fillId="0" borderId="33" xfId="0" applyNumberFormat="1" applyBorder="1" applyAlignment="1" applyProtection="1">
      <alignment horizontal="center" vertical="center"/>
      <protection locked="0"/>
    </xf>
    <xf numFmtId="164" fontId="0" fillId="0" borderId="40"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0" fontId="1" fillId="0" borderId="0" xfId="0" applyFont="1" applyFill="1" applyBorder="1" applyAlignment="1" applyProtection="1">
      <alignment horizontal="left" vertical="center" wrapText="1"/>
    </xf>
    <xf numFmtId="0" fontId="0" fillId="2" borderId="1" xfId="0" applyFont="1" applyFill="1" applyBorder="1" applyAlignment="1" applyProtection="1">
      <alignment horizontal="center" vertical="center" wrapText="1"/>
    </xf>
    <xf numFmtId="0" fontId="0" fillId="2" borderId="25" xfId="0" applyFont="1" applyFill="1" applyBorder="1" applyAlignment="1" applyProtection="1">
      <alignment horizontal="center" vertical="center" wrapText="1"/>
    </xf>
    <xf numFmtId="14" fontId="0" fillId="2" borderId="2" xfId="0" applyNumberFormat="1" applyFont="1" applyFill="1" applyBorder="1" applyAlignment="1" applyProtection="1">
      <alignment horizontal="center" vertical="center"/>
    </xf>
    <xf numFmtId="14" fontId="0" fillId="2" borderId="25" xfId="0" applyNumberFormat="1" applyFont="1" applyFill="1" applyBorder="1" applyAlignment="1" applyProtection="1">
      <alignment horizontal="center" vertical="center"/>
    </xf>
    <xf numFmtId="14" fontId="0" fillId="2" borderId="2" xfId="0" applyNumberFormat="1" applyFont="1" applyFill="1" applyBorder="1" applyAlignment="1" applyProtection="1">
      <alignment horizontal="center" vertical="center" wrapText="1"/>
    </xf>
    <xf numFmtId="14" fontId="0" fillId="2" borderId="25" xfId="0" applyNumberFormat="1" applyFont="1" applyFill="1" applyBorder="1" applyAlignment="1" applyProtection="1">
      <alignment horizontal="center" vertical="center" wrapText="1"/>
    </xf>
    <xf numFmtId="0" fontId="0" fillId="2" borderId="17"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10" fontId="0" fillId="0" borderId="9" xfId="0" applyNumberFormat="1" applyFont="1" applyFill="1" applyBorder="1" applyAlignment="1" applyProtection="1">
      <alignment horizontal="left" vertical="center"/>
      <protection locked="0"/>
    </xf>
    <xf numFmtId="10" fontId="0" fillId="0" borderId="18" xfId="0" applyNumberFormat="1" applyFont="1" applyFill="1" applyBorder="1" applyAlignment="1" applyProtection="1">
      <alignment horizontal="left" vertical="center"/>
      <protection locked="0"/>
    </xf>
    <xf numFmtId="0" fontId="0" fillId="2" borderId="17" xfId="0" applyFont="1" applyFill="1" applyBorder="1" applyAlignment="1" applyProtection="1">
      <alignment horizontal="left" vertical="center" wrapText="1"/>
    </xf>
    <xf numFmtId="0" fontId="0" fillId="2" borderId="9" xfId="0" applyFont="1" applyFill="1" applyBorder="1" applyAlignment="1" applyProtection="1">
      <alignment horizontal="left" vertical="center" wrapText="1"/>
    </xf>
    <xf numFmtId="4" fontId="0" fillId="0" borderId="9" xfId="0" applyNumberFormat="1" applyFont="1" applyFill="1" applyBorder="1" applyAlignment="1" applyProtection="1">
      <alignment horizontal="left" vertical="center"/>
      <protection locked="0"/>
    </xf>
    <xf numFmtId="4" fontId="0" fillId="0" borderId="18" xfId="0" applyNumberFormat="1" applyFont="1" applyFill="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0" fillId="0" borderId="18" xfId="0" applyFont="1" applyBorder="1" applyAlignment="1" applyProtection="1">
      <alignment horizontal="left" vertical="center"/>
      <protection locked="0"/>
    </xf>
    <xf numFmtId="0" fontId="0" fillId="2" borderId="19" xfId="0" applyFont="1" applyFill="1" applyBorder="1" applyAlignment="1" applyProtection="1">
      <alignment horizontal="left" vertical="center" wrapText="1"/>
    </xf>
    <xf numFmtId="0" fontId="0" fillId="2" borderId="20" xfId="0" applyFont="1" applyFill="1" applyBorder="1" applyAlignment="1" applyProtection="1">
      <alignment horizontal="left" vertical="center" wrapText="1"/>
    </xf>
    <xf numFmtId="4" fontId="0" fillId="0" borderId="42" xfId="0" applyNumberFormat="1" applyFill="1" applyBorder="1" applyAlignment="1" applyProtection="1">
      <alignment horizontal="left" vertical="center"/>
      <protection locked="0"/>
    </xf>
    <xf numFmtId="4" fontId="0" fillId="0" borderId="12" xfId="0" applyNumberFormat="1" applyFill="1" applyBorder="1" applyAlignment="1" applyProtection="1">
      <alignment horizontal="left" vertical="center"/>
      <protection locked="0"/>
    </xf>
    <xf numFmtId="4" fontId="0" fillId="0" borderId="43" xfId="0" applyNumberFormat="1" applyFill="1" applyBorder="1" applyAlignment="1" applyProtection="1">
      <alignment horizontal="left" vertical="center"/>
      <protection locked="0"/>
    </xf>
    <xf numFmtId="2" fontId="0" fillId="0" borderId="17" xfId="0" applyNumberFormat="1" applyFill="1" applyBorder="1" applyAlignment="1" applyProtection="1">
      <alignment horizontal="left" vertical="center"/>
      <protection locked="0"/>
    </xf>
    <xf numFmtId="2" fontId="0" fillId="0" borderId="9" xfId="0" applyNumberFormat="1" applyFill="1" applyBorder="1" applyAlignment="1" applyProtection="1">
      <alignment horizontal="left" vertical="center"/>
      <protection locked="0"/>
    </xf>
    <xf numFmtId="2" fontId="0" fillId="0" borderId="18" xfId="0" applyNumberFormat="1" applyFill="1" applyBorder="1" applyAlignment="1" applyProtection="1">
      <alignment horizontal="left" vertical="center"/>
      <protection locked="0"/>
    </xf>
    <xf numFmtId="0" fontId="0" fillId="3" borderId="14" xfId="0"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0" borderId="17"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4" borderId="29" xfId="0" applyFont="1" applyFill="1" applyBorder="1" applyAlignment="1" applyProtection="1">
      <alignment horizontal="center" vertical="center"/>
    </xf>
    <xf numFmtId="0" fontId="0" fillId="4" borderId="30" xfId="0" applyFont="1" applyFill="1" applyBorder="1" applyAlignment="1" applyProtection="1">
      <alignment horizontal="center" vertical="center"/>
    </xf>
    <xf numFmtId="0" fontId="0" fillId="4" borderId="44" xfId="0" applyFont="1" applyFill="1" applyBorder="1" applyAlignment="1" applyProtection="1">
      <alignment horizontal="center" vertical="center"/>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2" fontId="0" fillId="0" borderId="19" xfId="0" applyNumberFormat="1" applyFill="1" applyBorder="1" applyAlignment="1" applyProtection="1">
      <alignment horizontal="left" vertical="center"/>
      <protection locked="0"/>
    </xf>
    <xf numFmtId="2" fontId="0" fillId="0" borderId="20" xfId="0" applyNumberFormat="1" applyFill="1" applyBorder="1" applyAlignment="1" applyProtection="1">
      <alignment horizontal="left" vertical="center"/>
      <protection locked="0"/>
    </xf>
    <xf numFmtId="2" fontId="0" fillId="0" borderId="21" xfId="0" applyNumberFormat="1" applyFill="1" applyBorder="1" applyAlignment="1" applyProtection="1">
      <alignment horizontal="left" vertical="center"/>
      <protection locked="0"/>
    </xf>
    <xf numFmtId="3" fontId="6" fillId="2" borderId="15" xfId="0" applyNumberFormat="1" applyFont="1" applyFill="1" applyBorder="1" applyAlignment="1" applyProtection="1">
      <alignment horizontal="center" vertical="center"/>
    </xf>
    <xf numFmtId="0" fontId="6" fillId="2" borderId="15"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4" fillId="4" borderId="41"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14" fontId="0" fillId="0" borderId="20" xfId="0" applyNumberFormat="1" applyFont="1" applyFill="1" applyBorder="1" applyAlignment="1" applyProtection="1">
      <alignment horizontal="left" vertical="center"/>
      <protection locked="0"/>
    </xf>
    <xf numFmtId="14" fontId="0" fillId="0" borderId="21" xfId="0" applyNumberFormat="1" applyFont="1" applyFill="1" applyBorder="1" applyAlignment="1" applyProtection="1">
      <alignment horizontal="left" vertical="center"/>
      <protection locked="0"/>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0" fillId="0" borderId="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17" xfId="0" applyFill="1" applyBorder="1" applyAlignment="1" applyProtection="1">
      <alignment horizontal="left" vertical="center"/>
    </xf>
    <xf numFmtId="0" fontId="0" fillId="2" borderId="9" xfId="0" applyFill="1" applyBorder="1" applyAlignment="1" applyProtection="1">
      <alignment horizontal="left" vertical="center"/>
    </xf>
    <xf numFmtId="0" fontId="1" fillId="4" borderId="26" xfId="0" applyFont="1" applyFill="1" applyBorder="1" applyAlignment="1" applyProtection="1">
      <alignment horizontal="center" vertical="center"/>
    </xf>
    <xf numFmtId="0" fontId="1" fillId="4" borderId="4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37" xfId="0" applyFont="1" applyFill="1" applyBorder="1" applyAlignment="1" applyProtection="1">
      <alignment horizontal="center" vertical="center"/>
    </xf>
    <xf numFmtId="0" fontId="1" fillId="4" borderId="48" xfId="0" applyFont="1" applyFill="1" applyBorder="1" applyAlignment="1" applyProtection="1">
      <alignment horizontal="center" vertical="center"/>
    </xf>
    <xf numFmtId="0" fontId="1" fillId="4" borderId="38" xfId="0" applyFont="1" applyFill="1" applyBorder="1" applyAlignment="1" applyProtection="1">
      <alignment horizontal="center" vertical="center"/>
    </xf>
    <xf numFmtId="0" fontId="0" fillId="3" borderId="14"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3" borderId="17" xfId="0" applyFont="1" applyFill="1" applyBorder="1" applyAlignment="1" applyProtection="1">
      <alignment horizontal="left" vertical="center"/>
    </xf>
    <xf numFmtId="0" fontId="0" fillId="3" borderId="9" xfId="0" applyFont="1" applyFill="1" applyBorder="1" applyAlignment="1" applyProtection="1">
      <alignment horizontal="left" vertical="center"/>
    </xf>
    <xf numFmtId="0" fontId="0" fillId="0" borderId="9"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3" borderId="19"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14" fontId="0" fillId="0" borderId="20" xfId="0" applyNumberFormat="1" applyFill="1" applyBorder="1" applyAlignment="1" applyProtection="1">
      <alignment horizontal="center" vertical="center"/>
      <protection locked="0"/>
    </xf>
    <xf numFmtId="14" fontId="0" fillId="0" borderId="21" xfId="0" applyNumberFormat="1" applyFill="1" applyBorder="1" applyAlignment="1" applyProtection="1">
      <alignment horizontal="center" vertical="center"/>
      <protection locked="0"/>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5" fillId="2" borderId="28" xfId="0" applyFont="1" applyFill="1" applyBorder="1" applyAlignment="1">
      <alignment horizontal="left" vertical="center" wrapText="1"/>
    </xf>
    <xf numFmtId="0" fontId="15" fillId="2" borderId="45"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left" vertical="center"/>
    </xf>
    <xf numFmtId="9" fontId="3" fillId="0" borderId="9" xfId="0" applyNumberFormat="1"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164" fontId="3" fillId="0" borderId="9" xfId="0" applyNumberFormat="1" applyFont="1" applyBorder="1" applyAlignment="1">
      <alignment horizontal="left" vertical="center" wrapText="1"/>
    </xf>
    <xf numFmtId="164" fontId="3" fillId="0" borderId="18" xfId="0" applyNumberFormat="1" applyFont="1" applyBorder="1" applyAlignment="1">
      <alignment horizontal="left" vertical="center" wrapText="1"/>
    </xf>
    <xf numFmtId="164" fontId="3" fillId="0" borderId="20" xfId="0" applyNumberFormat="1" applyFont="1" applyBorder="1" applyAlignment="1">
      <alignment horizontal="left" vertical="center" wrapText="1"/>
    </xf>
    <xf numFmtId="164" fontId="3" fillId="0" borderId="21" xfId="0" applyNumberFormat="1" applyFont="1" applyBorder="1" applyAlignment="1">
      <alignment horizontal="left" vertical="center" wrapText="1"/>
    </xf>
    <xf numFmtId="0" fontId="3" fillId="0" borderId="9" xfId="0" applyFont="1" applyBorder="1" applyAlignment="1">
      <alignment horizontal="left" vertical="center" wrapText="1"/>
    </xf>
    <xf numFmtId="0" fontId="3" fillId="0" borderId="18" xfId="0" applyFont="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46" xfId="0" applyFont="1" applyFill="1" applyBorder="1" applyAlignment="1">
      <alignment horizontal="left" vertical="center" wrapText="1"/>
    </xf>
    <xf numFmtId="9" fontId="3" fillId="0" borderId="9" xfId="0" applyNumberFormat="1" applyFont="1" applyBorder="1" applyAlignment="1" applyProtection="1">
      <alignment horizontal="left" vertical="center"/>
      <protection locked="0"/>
    </xf>
    <xf numFmtId="9" fontId="3" fillId="0" borderId="18" xfId="0" applyNumberFormat="1" applyFont="1" applyBorder="1" applyAlignment="1" applyProtection="1">
      <alignment horizontal="left" vertical="center"/>
      <protection locked="0"/>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0" fillId="2" borderId="27" xfId="0" applyFill="1" applyBorder="1" applyAlignment="1">
      <alignment horizontal="left" vertical="center" wrapText="1"/>
    </xf>
    <xf numFmtId="0" fontId="0" fillId="2" borderId="30" xfId="0" applyFill="1" applyBorder="1" applyAlignment="1">
      <alignment horizontal="left" vertical="center" wrapText="1"/>
    </xf>
    <xf numFmtId="0" fontId="0" fillId="2" borderId="44" xfId="0" applyFill="1" applyBorder="1" applyAlignment="1">
      <alignment horizontal="left" vertical="center" wrapText="1"/>
    </xf>
    <xf numFmtId="0" fontId="0" fillId="0" borderId="0" xfId="0" applyFont="1" applyFill="1" applyBorder="1" applyAlignment="1">
      <alignment vertical="center" wrapText="1"/>
    </xf>
    <xf numFmtId="0" fontId="3" fillId="0" borderId="0" xfId="0" applyFont="1" applyFill="1" applyBorder="1" applyAlignment="1">
      <alignment horizontal="left" vertical="center"/>
    </xf>
    <xf numFmtId="0" fontId="0" fillId="0" borderId="0" xfId="0" applyFill="1" applyBorder="1"/>
    <xf numFmtId="0" fontId="0" fillId="4" borderId="49" xfId="0" applyFont="1" applyFill="1" applyBorder="1" applyAlignment="1">
      <alignment vertical="center" wrapText="1"/>
    </xf>
    <xf numFmtId="0" fontId="3" fillId="4" borderId="22" xfId="0" applyFont="1" applyFill="1" applyBorder="1" applyAlignment="1">
      <alignment horizontal="left" vertical="center"/>
    </xf>
    <xf numFmtId="0" fontId="3" fillId="4" borderId="24" xfId="0" applyFont="1" applyFill="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cellXfs>
  <cellStyles count="2">
    <cellStyle name="Standard" xfId="0" builtinId="0"/>
    <cellStyle name="Standard 2" xfId="1"/>
  </cellStyles>
  <dxfs count="0"/>
  <tableStyles count="0" defaultTableStyle="TableStyleMedium2" defaultPivotStyle="PivotStyleLight16"/>
  <colors>
    <mruColors>
      <color rgb="FFC6E0B4"/>
      <color rgb="FF95B3D7"/>
      <color rgb="FFFFF2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18</xdr:row>
          <xdr:rowOff>85725</xdr:rowOff>
        </xdr:from>
        <xdr:to>
          <xdr:col>0</xdr:col>
          <xdr:colOff>285750</xdr:colOff>
          <xdr:row>19</xdr:row>
          <xdr:rowOff>314325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381001</xdr:colOff>
      <xdr:row>4</xdr:row>
      <xdr:rowOff>276225</xdr:rowOff>
    </xdr:from>
    <xdr:to>
      <xdr:col>2</xdr:col>
      <xdr:colOff>523875</xdr:colOff>
      <xdr:row>4</xdr:row>
      <xdr:rowOff>742950</xdr:rowOff>
    </xdr:to>
    <xdr:sp macro="" textlink="">
      <xdr:nvSpPr>
        <xdr:cNvPr id="5" name="Geschweifte Klammer rechts 4"/>
        <xdr:cNvSpPr/>
      </xdr:nvSpPr>
      <xdr:spPr>
        <a:xfrm>
          <a:off x="3952876" y="3219450"/>
          <a:ext cx="142874" cy="4667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2</xdr:col>
      <xdr:colOff>571500</xdr:colOff>
      <xdr:row>4</xdr:row>
      <xdr:rowOff>381000</xdr:rowOff>
    </xdr:from>
    <xdr:to>
      <xdr:col>3</xdr:col>
      <xdr:colOff>762000</xdr:colOff>
      <xdr:row>4</xdr:row>
      <xdr:rowOff>685800</xdr:rowOff>
    </xdr:to>
    <xdr:sp macro="" textlink="">
      <xdr:nvSpPr>
        <xdr:cNvPr id="6" name="Textfeld 5"/>
        <xdr:cNvSpPr txBox="1"/>
      </xdr:nvSpPr>
      <xdr:spPr>
        <a:xfrm>
          <a:off x="4143375" y="3324225"/>
          <a:ext cx="1114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auf Anforderung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2"/>
  <sheetViews>
    <sheetView tabSelected="1" view="pageBreakPreview" topLeftCell="A3" zoomScale="90" zoomScaleNormal="80" zoomScaleSheetLayoutView="90" workbookViewId="0">
      <selection activeCell="H31" sqref="H31"/>
    </sheetView>
  </sheetViews>
  <sheetFormatPr baseColWidth="10" defaultColWidth="11.5703125" defaultRowHeight="12.75" x14ac:dyDescent="0.2"/>
  <cols>
    <col min="1" max="1" width="5.85546875" style="28" customWidth="1"/>
    <col min="2" max="13" width="11.5703125" style="28"/>
    <col min="14" max="14" width="0.85546875" style="28" customWidth="1"/>
    <col min="15" max="16384" width="11.5703125" style="28"/>
  </cols>
  <sheetData>
    <row r="1" spans="1:18" ht="6.75" customHeight="1" x14ac:dyDescent="0.2"/>
    <row r="2" spans="1:18" ht="24.75" customHeight="1" x14ac:dyDescent="0.25">
      <c r="A2" s="29" t="s">
        <v>53</v>
      </c>
      <c r="B2" s="30"/>
      <c r="C2" s="30"/>
      <c r="D2" s="30"/>
      <c r="E2" s="30"/>
      <c r="F2" s="30"/>
    </row>
    <row r="3" spans="1:18" ht="18.75" customHeight="1" x14ac:dyDescent="0.2">
      <c r="A3" s="31" t="s">
        <v>45</v>
      </c>
      <c r="B3" s="32"/>
      <c r="C3" s="32"/>
      <c r="D3" s="32"/>
      <c r="E3" s="32"/>
      <c r="F3" s="32"/>
      <c r="G3" s="32"/>
      <c r="H3" s="32"/>
      <c r="I3" s="32"/>
      <c r="J3" s="32"/>
      <c r="K3" s="32"/>
      <c r="L3" s="32"/>
      <c r="M3" s="32"/>
      <c r="N3" s="32"/>
      <c r="O3" s="32"/>
      <c r="P3" s="32"/>
      <c r="Q3" s="32"/>
      <c r="R3" s="33"/>
    </row>
    <row r="4" spans="1:18" ht="15" x14ac:dyDescent="0.25">
      <c r="A4" s="34" t="s">
        <v>47</v>
      </c>
      <c r="B4" s="35"/>
      <c r="C4" s="35"/>
      <c r="D4" s="35"/>
      <c r="E4" s="35"/>
      <c r="F4" s="35"/>
      <c r="G4" s="35"/>
      <c r="H4" s="35"/>
      <c r="I4" s="35"/>
      <c r="J4" s="35"/>
      <c r="K4" s="35"/>
      <c r="L4" s="35"/>
      <c r="M4" s="36"/>
      <c r="N4" s="36"/>
      <c r="O4" s="36"/>
      <c r="P4" s="36"/>
      <c r="Q4" s="37"/>
      <c r="R4" s="33"/>
    </row>
    <row r="5" spans="1:18" ht="4.5" customHeight="1" x14ac:dyDescent="0.25">
      <c r="A5" s="38"/>
      <c r="B5" s="38"/>
      <c r="C5" s="38"/>
      <c r="D5" s="38"/>
      <c r="E5" s="38"/>
      <c r="F5" s="38"/>
      <c r="G5" s="38"/>
      <c r="H5" s="38"/>
      <c r="I5" s="38"/>
      <c r="J5" s="38"/>
      <c r="K5" s="38"/>
      <c r="L5" s="38"/>
      <c r="M5" s="38"/>
      <c r="N5" s="38"/>
      <c r="O5" s="38"/>
      <c r="P5" s="38"/>
      <c r="Q5" s="38"/>
      <c r="R5" s="39"/>
    </row>
    <row r="6" spans="1:18" ht="4.5" customHeight="1" x14ac:dyDescent="0.25">
      <c r="A6" s="40"/>
      <c r="B6" s="41"/>
      <c r="C6" s="40"/>
      <c r="D6" s="40"/>
      <c r="E6" s="40"/>
    </row>
    <row r="7" spans="1:18" ht="15" customHeight="1" x14ac:dyDescent="0.2">
      <c r="A7" s="176" t="s">
        <v>22</v>
      </c>
      <c r="B7" s="177"/>
      <c r="C7" s="177"/>
      <c r="D7" s="177"/>
      <c r="E7" s="178"/>
      <c r="F7" s="178"/>
      <c r="G7" s="178"/>
      <c r="H7" s="178"/>
      <c r="I7" s="179"/>
      <c r="J7" s="42"/>
      <c r="K7" s="42"/>
      <c r="L7" s="42"/>
      <c r="M7" s="42"/>
      <c r="N7" s="42"/>
      <c r="O7" s="42"/>
      <c r="P7" s="42"/>
      <c r="Q7" s="42"/>
    </row>
    <row r="8" spans="1:18" ht="15" customHeight="1" x14ac:dyDescent="0.2">
      <c r="A8" s="180" t="s">
        <v>79</v>
      </c>
      <c r="B8" s="181"/>
      <c r="C8" s="181"/>
      <c r="D8" s="181"/>
      <c r="E8" s="182"/>
      <c r="F8" s="182"/>
      <c r="G8" s="182"/>
      <c r="H8" s="182"/>
      <c r="I8" s="183"/>
      <c r="J8" s="42"/>
      <c r="K8" s="42"/>
      <c r="L8" s="42"/>
      <c r="M8" s="42"/>
      <c r="N8" s="42"/>
      <c r="O8" s="42"/>
      <c r="P8" s="42"/>
      <c r="Q8" s="42"/>
    </row>
    <row r="9" spans="1:18" ht="15" customHeight="1" x14ac:dyDescent="0.2">
      <c r="A9" s="184" t="s">
        <v>41</v>
      </c>
      <c r="B9" s="185"/>
      <c r="C9" s="185"/>
      <c r="D9" s="185"/>
      <c r="E9" s="43" t="s">
        <v>40</v>
      </c>
      <c r="F9" s="69"/>
      <c r="G9" s="43" t="s">
        <v>15</v>
      </c>
      <c r="H9" s="186"/>
      <c r="I9" s="187"/>
      <c r="J9" s="42"/>
      <c r="K9" s="42"/>
      <c r="L9" s="42"/>
      <c r="M9" s="42"/>
      <c r="N9" s="42"/>
      <c r="O9" s="167" t="s">
        <v>36</v>
      </c>
      <c r="P9" s="168"/>
      <c r="Q9" s="168"/>
      <c r="R9" s="169"/>
    </row>
    <row r="10" spans="1:18" ht="7.5" customHeight="1" x14ac:dyDescent="0.2">
      <c r="A10" s="44"/>
      <c r="B10" s="45"/>
      <c r="C10" s="44"/>
      <c r="D10" s="44"/>
      <c r="E10" s="44"/>
      <c r="F10" s="44"/>
      <c r="G10" s="44"/>
      <c r="H10" s="44"/>
      <c r="I10" s="42"/>
      <c r="J10" s="42"/>
      <c r="K10" s="42"/>
      <c r="L10" s="42"/>
      <c r="M10" s="42"/>
      <c r="N10" s="42"/>
      <c r="O10" s="170"/>
      <c r="P10" s="171"/>
      <c r="Q10" s="171"/>
      <c r="R10" s="172"/>
    </row>
    <row r="11" spans="1:18" ht="15" customHeight="1" x14ac:dyDescent="0.2">
      <c r="A11" s="160" t="s">
        <v>11</v>
      </c>
      <c r="B11" s="161"/>
      <c r="C11" s="161"/>
      <c r="D11" s="161"/>
      <c r="E11" s="161"/>
      <c r="F11" s="161"/>
      <c r="G11" s="161"/>
      <c r="H11" s="161"/>
      <c r="I11" s="162"/>
      <c r="J11" s="42"/>
      <c r="O11" s="173"/>
      <c r="P11" s="174"/>
      <c r="Q11" s="174"/>
      <c r="R11" s="175"/>
    </row>
    <row r="12" spans="1:18" ht="15" customHeight="1" x14ac:dyDescent="0.2">
      <c r="A12" s="105" t="s">
        <v>0</v>
      </c>
      <c r="B12" s="106"/>
      <c r="C12" s="106"/>
      <c r="D12" s="106"/>
      <c r="E12" s="163"/>
      <c r="F12" s="163"/>
      <c r="G12" s="163"/>
      <c r="H12" s="163"/>
      <c r="I12" s="164"/>
      <c r="J12" s="42"/>
      <c r="O12" s="80" t="s">
        <v>37</v>
      </c>
      <c r="P12" s="81"/>
      <c r="Q12" s="84"/>
      <c r="R12" s="85"/>
    </row>
    <row r="13" spans="1:18" ht="15" customHeight="1" x14ac:dyDescent="0.2">
      <c r="A13" s="105" t="s">
        <v>1</v>
      </c>
      <c r="B13" s="106"/>
      <c r="C13" s="106"/>
      <c r="D13" s="106"/>
      <c r="E13" s="109"/>
      <c r="F13" s="109"/>
      <c r="G13" s="109"/>
      <c r="H13" s="109"/>
      <c r="I13" s="110"/>
      <c r="J13" s="42"/>
      <c r="O13" s="82"/>
      <c r="P13" s="83"/>
      <c r="Q13" s="86"/>
      <c r="R13" s="87"/>
    </row>
    <row r="14" spans="1:18" ht="15" customHeight="1" x14ac:dyDescent="0.2">
      <c r="A14" s="165" t="s">
        <v>52</v>
      </c>
      <c r="B14" s="166"/>
      <c r="C14" s="166"/>
      <c r="D14" s="166"/>
      <c r="E14" s="117"/>
      <c r="F14" s="117"/>
      <c r="G14" s="117"/>
      <c r="H14" s="117"/>
      <c r="I14" s="118"/>
      <c r="J14" s="42"/>
      <c r="L14" s="46"/>
      <c r="O14" s="80" t="s">
        <v>12</v>
      </c>
      <c r="P14" s="81"/>
      <c r="Q14" s="90"/>
      <c r="R14" s="91"/>
    </row>
    <row r="15" spans="1:18" ht="15" customHeight="1" x14ac:dyDescent="0.2">
      <c r="A15" s="101" t="s">
        <v>23</v>
      </c>
      <c r="B15" s="102"/>
      <c r="C15" s="102"/>
      <c r="D15" s="102"/>
      <c r="E15" s="103"/>
      <c r="F15" s="103"/>
      <c r="G15" s="103"/>
      <c r="H15" s="103"/>
      <c r="I15" s="104"/>
      <c r="J15" s="42"/>
      <c r="O15" s="88"/>
      <c r="P15" s="89"/>
      <c r="Q15" s="92"/>
      <c r="R15" s="93"/>
    </row>
    <row r="16" spans="1:18" ht="15" customHeight="1" x14ac:dyDescent="0.2">
      <c r="A16" s="105" t="s">
        <v>38</v>
      </c>
      <c r="B16" s="106"/>
      <c r="C16" s="106"/>
      <c r="D16" s="106"/>
      <c r="E16" s="107"/>
      <c r="F16" s="107"/>
      <c r="G16" s="107"/>
      <c r="H16" s="107"/>
      <c r="I16" s="108"/>
      <c r="J16" s="42"/>
      <c r="O16" s="47"/>
      <c r="P16" s="47"/>
      <c r="Q16" s="48"/>
      <c r="R16" s="48"/>
    </row>
    <row r="17" spans="1:18" ht="15" customHeight="1" x14ac:dyDescent="0.2">
      <c r="A17" s="105" t="s">
        <v>2</v>
      </c>
      <c r="B17" s="106"/>
      <c r="C17" s="106"/>
      <c r="D17" s="106"/>
      <c r="E17" s="109"/>
      <c r="F17" s="109"/>
      <c r="G17" s="109"/>
      <c r="H17" s="109"/>
      <c r="I17" s="110"/>
      <c r="J17" s="42"/>
      <c r="O17" s="49"/>
      <c r="P17" s="49"/>
      <c r="Q17" s="49"/>
      <c r="R17" s="49"/>
    </row>
    <row r="18" spans="1:18" ht="15" customHeight="1" x14ac:dyDescent="0.2">
      <c r="A18" s="111" t="s">
        <v>25</v>
      </c>
      <c r="B18" s="112"/>
      <c r="C18" s="112"/>
      <c r="D18" s="112"/>
      <c r="E18" s="158"/>
      <c r="F18" s="158"/>
      <c r="G18" s="158"/>
      <c r="H18" s="158"/>
      <c r="I18" s="159"/>
      <c r="J18" s="42"/>
    </row>
    <row r="19" spans="1:18" ht="7.5" customHeight="1" x14ac:dyDescent="0.2">
      <c r="A19" s="50"/>
      <c r="B19" s="50"/>
      <c r="C19" s="50"/>
      <c r="D19" s="50"/>
      <c r="E19" s="51"/>
      <c r="F19" s="51"/>
      <c r="G19" s="51"/>
      <c r="H19" s="51"/>
      <c r="I19" s="51"/>
      <c r="J19" s="52"/>
      <c r="K19" s="52"/>
      <c r="L19" s="52"/>
      <c r="M19" s="52"/>
      <c r="N19" s="52"/>
      <c r="O19" s="53"/>
      <c r="P19" s="53"/>
      <c r="Q19" s="54"/>
      <c r="R19" s="55"/>
    </row>
    <row r="20" spans="1:18" ht="30" customHeight="1" x14ac:dyDescent="0.2">
      <c r="A20" s="56"/>
      <c r="B20" s="94" t="s">
        <v>39</v>
      </c>
      <c r="C20" s="94"/>
      <c r="D20" s="94"/>
      <c r="E20" s="94"/>
      <c r="F20" s="94"/>
      <c r="G20" s="94"/>
      <c r="H20" s="94"/>
      <c r="I20" s="94"/>
      <c r="J20" s="94"/>
      <c r="K20" s="94"/>
      <c r="L20" s="94"/>
      <c r="M20" s="94"/>
      <c r="N20" s="57"/>
      <c r="O20" s="57"/>
      <c r="P20" s="57"/>
      <c r="Q20" s="57"/>
      <c r="R20" s="57"/>
    </row>
    <row r="21" spans="1:18" ht="7.5" customHeight="1" x14ac:dyDescent="0.2">
      <c r="H21" s="49"/>
      <c r="I21" s="49"/>
      <c r="J21" s="49"/>
      <c r="K21" s="49"/>
      <c r="M21" s="49"/>
      <c r="N21" s="49"/>
      <c r="O21" s="58"/>
      <c r="P21" s="58"/>
      <c r="Q21" s="58"/>
      <c r="R21" s="58"/>
    </row>
    <row r="22" spans="1:18" ht="30" customHeight="1" x14ac:dyDescent="0.2">
      <c r="A22" s="95" t="s">
        <v>50</v>
      </c>
      <c r="B22" s="96"/>
      <c r="C22" s="70">
        <v>2019</v>
      </c>
      <c r="D22" s="97" t="s">
        <v>49</v>
      </c>
      <c r="E22" s="98"/>
      <c r="F22" s="59">
        <f>VLOOKUP(C22,Hinweise!B34:C42,2,FALSE)</f>
        <v>250</v>
      </c>
      <c r="G22" s="99" t="s">
        <v>51</v>
      </c>
      <c r="H22" s="100"/>
      <c r="I22" s="60">
        <f>(F22)-E16</f>
        <v>250</v>
      </c>
      <c r="J22" s="77" t="s">
        <v>59</v>
      </c>
      <c r="K22" s="78"/>
      <c r="L22" s="79"/>
      <c r="M22" s="61">
        <f>(I22/12)*(E14/5)</f>
        <v>0</v>
      </c>
      <c r="N22" s="49"/>
      <c r="O22" s="62"/>
      <c r="P22" s="62"/>
      <c r="Q22" s="62"/>
      <c r="R22" s="62"/>
    </row>
    <row r="23" spans="1:18" ht="5.25" customHeight="1" x14ac:dyDescent="0.2">
      <c r="H23" s="49"/>
      <c r="I23" s="49"/>
      <c r="J23" s="49"/>
      <c r="K23" s="49"/>
      <c r="M23" s="49"/>
      <c r="N23" s="49"/>
      <c r="O23" s="58"/>
      <c r="P23" s="58"/>
      <c r="Q23" s="58"/>
      <c r="R23" s="58"/>
    </row>
    <row r="24" spans="1:18" ht="12.75" customHeight="1" x14ac:dyDescent="0.2">
      <c r="A24" s="154" t="s">
        <v>60</v>
      </c>
      <c r="B24" s="156" t="s">
        <v>54</v>
      </c>
      <c r="C24" s="144" t="s">
        <v>62</v>
      </c>
      <c r="D24" s="144" t="s">
        <v>55</v>
      </c>
      <c r="E24" s="144" t="s">
        <v>16</v>
      </c>
      <c r="F24" s="144"/>
      <c r="G24" s="144"/>
      <c r="H24" s="144"/>
      <c r="I24" s="143" t="s">
        <v>17</v>
      </c>
      <c r="J24" s="143"/>
      <c r="K24" s="144" t="s">
        <v>14</v>
      </c>
      <c r="L24" s="144" t="s">
        <v>48</v>
      </c>
      <c r="M24" s="146" t="s">
        <v>57</v>
      </c>
      <c r="O24" s="148" t="s">
        <v>36</v>
      </c>
      <c r="P24" s="149"/>
      <c r="Q24" s="149"/>
      <c r="R24" s="150"/>
    </row>
    <row r="25" spans="1:18" ht="24" x14ac:dyDescent="0.2">
      <c r="A25" s="155"/>
      <c r="B25" s="157"/>
      <c r="C25" s="145"/>
      <c r="D25" s="145"/>
      <c r="E25" s="63" t="s">
        <v>6</v>
      </c>
      <c r="F25" s="63" t="s">
        <v>5</v>
      </c>
      <c r="G25" s="63" t="s">
        <v>7</v>
      </c>
      <c r="H25" s="63" t="s">
        <v>8</v>
      </c>
      <c r="I25" s="63" t="s">
        <v>13</v>
      </c>
      <c r="J25" s="63" t="s">
        <v>4</v>
      </c>
      <c r="K25" s="145"/>
      <c r="L25" s="145"/>
      <c r="M25" s="147"/>
      <c r="O25" s="151"/>
      <c r="P25" s="152"/>
      <c r="Q25" s="152"/>
      <c r="R25" s="153"/>
    </row>
    <row r="26" spans="1:18" ht="15" customHeight="1" x14ac:dyDescent="0.2">
      <c r="A26" s="71">
        <v>1</v>
      </c>
      <c r="B26" s="72"/>
      <c r="C26" s="73"/>
      <c r="D26" s="73"/>
      <c r="E26" s="73"/>
      <c r="F26" s="73"/>
      <c r="G26" s="73"/>
      <c r="H26" s="73"/>
      <c r="I26" s="73"/>
      <c r="J26" s="73"/>
      <c r="K26" s="64">
        <f>SUM(D26:J26)</f>
        <v>0</v>
      </c>
      <c r="L26" s="64" t="e">
        <f>ROUND(K26/M22,2)</f>
        <v>#DIV/0!</v>
      </c>
      <c r="M26" s="65" t="e">
        <f>L26*C26</f>
        <v>#DIV/0!</v>
      </c>
      <c r="O26" s="113"/>
      <c r="P26" s="114"/>
      <c r="Q26" s="114"/>
      <c r="R26" s="115"/>
    </row>
    <row r="27" spans="1:18" ht="15" customHeight="1" x14ac:dyDescent="0.2">
      <c r="A27" s="71">
        <v>2</v>
      </c>
      <c r="B27" s="72"/>
      <c r="C27" s="73"/>
      <c r="D27" s="73"/>
      <c r="E27" s="73"/>
      <c r="F27" s="73"/>
      <c r="G27" s="73"/>
      <c r="H27" s="73"/>
      <c r="I27" s="73"/>
      <c r="J27" s="73"/>
      <c r="K27" s="64">
        <f t="shared" ref="K27:K37" si="0">SUM(D27:J27)</f>
        <v>0</v>
      </c>
      <c r="L27" s="64" t="e">
        <f>ROUND(K27/M22,2)</f>
        <v>#DIV/0!</v>
      </c>
      <c r="M27" s="65" t="e">
        <f t="shared" ref="M27:M37" si="1">L27*C27</f>
        <v>#DIV/0!</v>
      </c>
      <c r="O27" s="116"/>
      <c r="P27" s="117"/>
      <c r="Q27" s="117"/>
      <c r="R27" s="118"/>
    </row>
    <row r="28" spans="1:18" ht="15" customHeight="1" x14ac:dyDescent="0.2">
      <c r="A28" s="71">
        <v>3</v>
      </c>
      <c r="B28" s="72"/>
      <c r="C28" s="73"/>
      <c r="D28" s="73"/>
      <c r="E28" s="73"/>
      <c r="F28" s="73"/>
      <c r="G28" s="73"/>
      <c r="H28" s="73"/>
      <c r="I28" s="73"/>
      <c r="J28" s="73"/>
      <c r="K28" s="64">
        <f t="shared" si="0"/>
        <v>0</v>
      </c>
      <c r="L28" s="64" t="e">
        <f>ROUND(K28/M22,2)</f>
        <v>#DIV/0!</v>
      </c>
      <c r="M28" s="65" t="e">
        <f t="shared" si="1"/>
        <v>#DIV/0!</v>
      </c>
      <c r="O28" s="116"/>
      <c r="P28" s="117"/>
      <c r="Q28" s="117"/>
      <c r="R28" s="118"/>
    </row>
    <row r="29" spans="1:18" ht="15" customHeight="1" x14ac:dyDescent="0.2">
      <c r="A29" s="71">
        <v>4</v>
      </c>
      <c r="B29" s="72"/>
      <c r="C29" s="73"/>
      <c r="D29" s="73"/>
      <c r="E29" s="73"/>
      <c r="F29" s="73"/>
      <c r="G29" s="73"/>
      <c r="H29" s="73"/>
      <c r="I29" s="73"/>
      <c r="J29" s="73"/>
      <c r="K29" s="64">
        <f t="shared" si="0"/>
        <v>0</v>
      </c>
      <c r="L29" s="64" t="e">
        <f>ROUND(K29/M22,2)</f>
        <v>#DIV/0!</v>
      </c>
      <c r="M29" s="65" t="e">
        <f t="shared" si="1"/>
        <v>#DIV/0!</v>
      </c>
      <c r="N29" s="39"/>
      <c r="O29" s="116"/>
      <c r="P29" s="117"/>
      <c r="Q29" s="117"/>
      <c r="R29" s="118"/>
    </row>
    <row r="30" spans="1:18" ht="15" customHeight="1" x14ac:dyDescent="0.2">
      <c r="A30" s="71">
        <v>5</v>
      </c>
      <c r="B30" s="72"/>
      <c r="C30" s="73"/>
      <c r="D30" s="73"/>
      <c r="E30" s="73"/>
      <c r="F30" s="73"/>
      <c r="G30" s="73"/>
      <c r="H30" s="73"/>
      <c r="I30" s="73"/>
      <c r="J30" s="73"/>
      <c r="K30" s="64">
        <f t="shared" si="0"/>
        <v>0</v>
      </c>
      <c r="L30" s="64" t="e">
        <f>ROUND($K30/M22,2)</f>
        <v>#DIV/0!</v>
      </c>
      <c r="M30" s="65" t="e">
        <f t="shared" si="1"/>
        <v>#DIV/0!</v>
      </c>
      <c r="N30" s="39"/>
      <c r="O30" s="116"/>
      <c r="P30" s="117"/>
      <c r="Q30" s="117"/>
      <c r="R30" s="118"/>
    </row>
    <row r="31" spans="1:18" ht="15" customHeight="1" x14ac:dyDescent="0.2">
      <c r="A31" s="71">
        <v>6</v>
      </c>
      <c r="B31" s="72"/>
      <c r="C31" s="73"/>
      <c r="D31" s="73"/>
      <c r="E31" s="73"/>
      <c r="F31" s="73"/>
      <c r="G31" s="73"/>
      <c r="H31" s="73"/>
      <c r="I31" s="73"/>
      <c r="J31" s="73"/>
      <c r="K31" s="64">
        <f t="shared" si="0"/>
        <v>0</v>
      </c>
      <c r="L31" s="64" t="e">
        <f>ROUND(K31/M22,2)</f>
        <v>#DIV/0!</v>
      </c>
      <c r="M31" s="65" t="e">
        <f t="shared" si="1"/>
        <v>#DIV/0!</v>
      </c>
      <c r="N31" s="39"/>
      <c r="O31" s="116"/>
      <c r="P31" s="117"/>
      <c r="Q31" s="117"/>
      <c r="R31" s="118"/>
    </row>
    <row r="32" spans="1:18" ht="15" customHeight="1" x14ac:dyDescent="0.2">
      <c r="A32" s="71">
        <v>7</v>
      </c>
      <c r="B32" s="72"/>
      <c r="C32" s="73"/>
      <c r="D32" s="73"/>
      <c r="E32" s="73"/>
      <c r="F32" s="73"/>
      <c r="G32" s="73"/>
      <c r="H32" s="73"/>
      <c r="I32" s="73"/>
      <c r="J32" s="73"/>
      <c r="K32" s="64">
        <f t="shared" si="0"/>
        <v>0</v>
      </c>
      <c r="L32" s="64" t="e">
        <f>ROUND($K32/M22,2)</f>
        <v>#DIV/0!</v>
      </c>
      <c r="M32" s="65" t="e">
        <f t="shared" si="1"/>
        <v>#DIV/0!</v>
      </c>
      <c r="N32" s="39"/>
      <c r="O32" s="116"/>
      <c r="P32" s="117"/>
      <c r="Q32" s="117"/>
      <c r="R32" s="118"/>
    </row>
    <row r="33" spans="1:18" ht="15" customHeight="1" x14ac:dyDescent="0.2">
      <c r="A33" s="71">
        <v>45</v>
      </c>
      <c r="B33" s="72"/>
      <c r="C33" s="73"/>
      <c r="D33" s="73"/>
      <c r="E33" s="73"/>
      <c r="F33" s="73"/>
      <c r="G33" s="73"/>
      <c r="H33" s="73"/>
      <c r="I33" s="73"/>
      <c r="J33" s="73"/>
      <c r="K33" s="64">
        <f t="shared" si="0"/>
        <v>0</v>
      </c>
      <c r="L33" s="64" t="e">
        <f>ROUND(K33/M22,2)</f>
        <v>#DIV/0!</v>
      </c>
      <c r="M33" s="65" t="e">
        <f t="shared" si="1"/>
        <v>#DIV/0!</v>
      </c>
      <c r="N33" s="39"/>
      <c r="O33" s="116"/>
      <c r="P33" s="117"/>
      <c r="Q33" s="117"/>
      <c r="R33" s="118"/>
    </row>
    <row r="34" spans="1:18" ht="15" customHeight="1" x14ac:dyDescent="0.2">
      <c r="A34" s="71">
        <v>48</v>
      </c>
      <c r="B34" s="72"/>
      <c r="C34" s="73"/>
      <c r="D34" s="73"/>
      <c r="E34" s="73"/>
      <c r="F34" s="73"/>
      <c r="G34" s="73"/>
      <c r="H34" s="73"/>
      <c r="I34" s="73"/>
      <c r="J34" s="73"/>
      <c r="K34" s="64">
        <f t="shared" si="0"/>
        <v>0</v>
      </c>
      <c r="L34" s="64" t="e">
        <f>ROUND($K34/M22,2)</f>
        <v>#DIV/0!</v>
      </c>
      <c r="M34" s="65" t="e">
        <f t="shared" si="1"/>
        <v>#DIV/0!</v>
      </c>
      <c r="N34" s="39"/>
      <c r="O34" s="116"/>
      <c r="P34" s="117"/>
      <c r="Q34" s="117"/>
      <c r="R34" s="118"/>
    </row>
    <row r="35" spans="1:18" ht="15" customHeight="1" x14ac:dyDescent="0.2">
      <c r="A35" s="71">
        <v>46</v>
      </c>
      <c r="B35" s="72"/>
      <c r="C35" s="73"/>
      <c r="D35" s="73"/>
      <c r="E35" s="73"/>
      <c r="F35" s="73"/>
      <c r="G35" s="73"/>
      <c r="H35" s="73"/>
      <c r="I35" s="73"/>
      <c r="J35" s="73"/>
      <c r="K35" s="64">
        <f t="shared" si="0"/>
        <v>0</v>
      </c>
      <c r="L35" s="64" t="e">
        <f>ROUND(K35/M22,2)</f>
        <v>#DIV/0!</v>
      </c>
      <c r="M35" s="65" t="e">
        <f t="shared" si="1"/>
        <v>#DIV/0!</v>
      </c>
      <c r="N35" s="39"/>
      <c r="O35" s="116"/>
      <c r="P35" s="117"/>
      <c r="Q35" s="117"/>
      <c r="R35" s="118"/>
    </row>
    <row r="36" spans="1:18" ht="15" customHeight="1" x14ac:dyDescent="0.2">
      <c r="A36" s="71">
        <v>4</v>
      </c>
      <c r="B36" s="72"/>
      <c r="C36" s="73"/>
      <c r="D36" s="73"/>
      <c r="E36" s="73"/>
      <c r="F36" s="73"/>
      <c r="G36" s="73"/>
      <c r="H36" s="73"/>
      <c r="I36" s="73"/>
      <c r="J36" s="73"/>
      <c r="K36" s="64">
        <f t="shared" si="0"/>
        <v>0</v>
      </c>
      <c r="L36" s="64" t="e">
        <f>ROUND($K36/M22,2)</f>
        <v>#DIV/0!</v>
      </c>
      <c r="M36" s="65" t="e">
        <f t="shared" si="1"/>
        <v>#DIV/0!</v>
      </c>
      <c r="N36" s="39"/>
      <c r="O36" s="116"/>
      <c r="P36" s="117"/>
      <c r="Q36" s="117"/>
      <c r="R36" s="118"/>
    </row>
    <row r="37" spans="1:18" ht="15" customHeight="1" x14ac:dyDescent="0.2">
      <c r="A37" s="74">
        <v>2</v>
      </c>
      <c r="B37" s="75"/>
      <c r="C37" s="76"/>
      <c r="D37" s="76"/>
      <c r="E37" s="76"/>
      <c r="F37" s="76"/>
      <c r="G37" s="76"/>
      <c r="H37" s="76"/>
      <c r="I37" s="76"/>
      <c r="J37" s="76"/>
      <c r="K37" s="66">
        <f t="shared" si="0"/>
        <v>0</v>
      </c>
      <c r="L37" s="66" t="e">
        <f>ROUND(K37/M22,2)</f>
        <v>#DIV/0!</v>
      </c>
      <c r="M37" s="67" t="e">
        <f t="shared" si="1"/>
        <v>#DIV/0!</v>
      </c>
      <c r="N37" s="39"/>
      <c r="O37" s="140"/>
      <c r="P37" s="141"/>
      <c r="Q37" s="141"/>
      <c r="R37" s="142"/>
    </row>
    <row r="38" spans="1:18" x14ac:dyDescent="0.2">
      <c r="O38" s="68"/>
      <c r="P38" s="68"/>
      <c r="Q38" s="68"/>
      <c r="R38" s="68"/>
    </row>
    <row r="39" spans="1:18" ht="21.6" customHeight="1" x14ac:dyDescent="0.2">
      <c r="A39" s="119" t="s">
        <v>78</v>
      </c>
      <c r="B39" s="120"/>
      <c r="C39" s="120"/>
      <c r="D39" s="121"/>
      <c r="O39" s="128" t="s">
        <v>58</v>
      </c>
      <c r="P39" s="129"/>
      <c r="Q39" s="129"/>
      <c r="R39" s="130"/>
    </row>
    <row r="40" spans="1:18" x14ac:dyDescent="0.2">
      <c r="A40" s="122"/>
      <c r="B40" s="123"/>
      <c r="C40" s="123"/>
      <c r="D40" s="124"/>
      <c r="O40" s="131"/>
      <c r="P40" s="132"/>
      <c r="Q40" s="132"/>
      <c r="R40" s="133"/>
    </row>
    <row r="41" spans="1:18" ht="22.15" customHeight="1" x14ac:dyDescent="0.2">
      <c r="A41" s="122"/>
      <c r="B41" s="123"/>
      <c r="C41" s="123"/>
      <c r="D41" s="124"/>
      <c r="O41" s="134"/>
      <c r="P41" s="135"/>
      <c r="Q41" s="135"/>
      <c r="R41" s="136"/>
    </row>
    <row r="42" spans="1:18" x14ac:dyDescent="0.2">
      <c r="A42" s="125"/>
      <c r="B42" s="126"/>
      <c r="C42" s="126"/>
      <c r="D42" s="127"/>
      <c r="O42" s="137"/>
      <c r="P42" s="138"/>
      <c r="Q42" s="138"/>
      <c r="R42" s="139"/>
    </row>
  </sheetData>
  <sheetProtection algorithmName="SHA-512" hashValue="ZOlghNGOrBualWmGXcHYrGRgLHOg4gYrzPSr8LlLdFt7fk5CgI0Pcl0ZM/9NmLi5LUY0AK5XnOxVzISxQRE/XQ==" saltValue="+g2R8PnTPv9lguvhBBMxUw==" spinCount="100000" sheet="1" objects="1" scenarios="1" selectLockedCells="1"/>
  <mergeCells count="57">
    <mergeCell ref="O9:R11"/>
    <mergeCell ref="A7:D7"/>
    <mergeCell ref="E7:I7"/>
    <mergeCell ref="A8:D8"/>
    <mergeCell ref="E8:I8"/>
    <mergeCell ref="A9:D9"/>
    <mergeCell ref="H9:I9"/>
    <mergeCell ref="E18:I18"/>
    <mergeCell ref="A11:I11"/>
    <mergeCell ref="A12:D12"/>
    <mergeCell ref="E12:I12"/>
    <mergeCell ref="A13:D13"/>
    <mergeCell ref="E13:I13"/>
    <mergeCell ref="A14:D14"/>
    <mergeCell ref="E14:I14"/>
    <mergeCell ref="A24:A25"/>
    <mergeCell ref="B24:B25"/>
    <mergeCell ref="C24:C25"/>
    <mergeCell ref="D24:D25"/>
    <mergeCell ref="E24:H24"/>
    <mergeCell ref="I24:J24"/>
    <mergeCell ref="K24:K25"/>
    <mergeCell ref="L24:L25"/>
    <mergeCell ref="M24:M25"/>
    <mergeCell ref="O24:R25"/>
    <mergeCell ref="O31:R31"/>
    <mergeCell ref="O32:R32"/>
    <mergeCell ref="A39:D39"/>
    <mergeCell ref="A40:D42"/>
    <mergeCell ref="O39:R39"/>
    <mergeCell ref="O40:R42"/>
    <mergeCell ref="O33:R33"/>
    <mergeCell ref="O34:R34"/>
    <mergeCell ref="O35:R35"/>
    <mergeCell ref="O36:R36"/>
    <mergeCell ref="O37:R37"/>
    <mergeCell ref="O26:R26"/>
    <mergeCell ref="O27:R27"/>
    <mergeCell ref="O28:R28"/>
    <mergeCell ref="O29:R29"/>
    <mergeCell ref="O30:R30"/>
    <mergeCell ref="J22:L22"/>
    <mergeCell ref="O12:P13"/>
    <mergeCell ref="Q12:R13"/>
    <mergeCell ref="O14:P15"/>
    <mergeCell ref="Q14:R15"/>
    <mergeCell ref="B20:M20"/>
    <mergeCell ref="A22:B22"/>
    <mergeCell ref="D22:E22"/>
    <mergeCell ref="G22:H22"/>
    <mergeCell ref="A15:D15"/>
    <mergeCell ref="E15:I15"/>
    <mergeCell ref="A16:D16"/>
    <mergeCell ref="E16:I16"/>
    <mergeCell ref="A17:D17"/>
    <mergeCell ref="E17:I17"/>
    <mergeCell ref="A18:D18"/>
  </mergeCells>
  <dataValidations count="1">
    <dataValidation type="decimal" allowBlank="1" showInputMessage="1" showErrorMessage="1" sqref="E15">
      <formula1>0</formula1>
      <formula2>1</formula2>
    </dataValidation>
  </dataValidations>
  <pageMargins left="0.7" right="1.0766666666666667" top="0.78740157499999996" bottom="0.78740157499999996" header="0.3" footer="0.3"/>
  <pageSetup paperSize="9" scale="67" orientation="landscape"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6" r:id="rId5" name="Check Box 2">
              <controlPr defaultSize="0" autoFill="0" autoLine="0" autoPict="0">
                <anchor moveWithCells="1">
                  <from>
                    <xdr:col>0</xdr:col>
                    <xdr:colOff>85725</xdr:colOff>
                    <xdr:row>18</xdr:row>
                    <xdr:rowOff>85725</xdr:rowOff>
                  </from>
                  <to>
                    <xdr:col>0</xdr:col>
                    <xdr:colOff>285750</xdr:colOff>
                    <xdr:row>19</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Hinweise!$B$34:$B$42</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BreakPreview" zoomScale="90" zoomScaleNormal="100" zoomScaleSheetLayoutView="90" workbookViewId="0">
      <selection activeCell="B14" sqref="B14:E14"/>
    </sheetView>
  </sheetViews>
  <sheetFormatPr baseColWidth="10" defaultRowHeight="12.75" x14ac:dyDescent="0.2"/>
  <cols>
    <col min="1" max="1" width="39.7109375" customWidth="1"/>
    <col min="2" max="4" width="13.85546875" customWidth="1"/>
    <col min="5" max="5" width="34.28515625" customWidth="1"/>
  </cols>
  <sheetData>
    <row r="1" spans="1:6" ht="24" customHeight="1" x14ac:dyDescent="0.25">
      <c r="A1" s="6" t="s">
        <v>66</v>
      </c>
    </row>
    <row r="2" spans="1:6" ht="48.75" customHeight="1" x14ac:dyDescent="0.2">
      <c r="A2" s="18" t="s">
        <v>68</v>
      </c>
      <c r="B2" s="216" t="s">
        <v>74</v>
      </c>
      <c r="C2" s="217"/>
      <c r="D2" s="217"/>
      <c r="E2" s="218"/>
      <c r="F2" s="17"/>
    </row>
    <row r="3" spans="1:6" ht="88.5" customHeight="1" x14ac:dyDescent="0.2">
      <c r="A3" s="19" t="s">
        <v>69</v>
      </c>
      <c r="B3" s="209" t="s">
        <v>70</v>
      </c>
      <c r="C3" s="210"/>
      <c r="D3" s="210"/>
      <c r="E3" s="211"/>
      <c r="F3" s="17"/>
    </row>
    <row r="4" spans="1:6" ht="70.5" customHeight="1" x14ac:dyDescent="0.2">
      <c r="A4" s="19" t="s">
        <v>71</v>
      </c>
      <c r="B4" s="209" t="s">
        <v>72</v>
      </c>
      <c r="C4" s="210"/>
      <c r="D4" s="210"/>
      <c r="E4" s="211"/>
      <c r="F4" s="17"/>
    </row>
    <row r="5" spans="1:6" ht="77.25" customHeight="1" x14ac:dyDescent="0.2">
      <c r="A5" s="20" t="s">
        <v>67</v>
      </c>
      <c r="B5" s="191" t="s">
        <v>75</v>
      </c>
      <c r="C5" s="192"/>
      <c r="D5" s="192"/>
      <c r="E5" s="193"/>
      <c r="F5" s="17"/>
    </row>
    <row r="6" spans="1:6" ht="12" customHeight="1" x14ac:dyDescent="0.25">
      <c r="A6" s="2"/>
    </row>
    <row r="7" spans="1:6" ht="20.45" customHeight="1" x14ac:dyDescent="0.2">
      <c r="A7" s="7" t="s">
        <v>24</v>
      </c>
      <c r="B7" s="196" t="s">
        <v>76</v>
      </c>
      <c r="C7" s="196"/>
      <c r="D7" s="196"/>
      <c r="E7" s="197"/>
    </row>
    <row r="8" spans="1:6" ht="20.45" customHeight="1" x14ac:dyDescent="0.2">
      <c r="A8" s="8" t="s">
        <v>79</v>
      </c>
      <c r="B8" s="198" t="s">
        <v>21</v>
      </c>
      <c r="C8" s="198"/>
      <c r="D8" s="198"/>
      <c r="E8" s="199"/>
    </row>
    <row r="9" spans="1:6" ht="28.9" customHeight="1" x14ac:dyDescent="0.2">
      <c r="A9" s="9" t="s">
        <v>41</v>
      </c>
      <c r="B9" s="214" t="s">
        <v>77</v>
      </c>
      <c r="C9" s="214"/>
      <c r="D9" s="214"/>
      <c r="E9" s="215"/>
    </row>
    <row r="10" spans="1:6" ht="11.45" customHeight="1" x14ac:dyDescent="0.2">
      <c r="A10" s="5"/>
      <c r="B10" s="3"/>
      <c r="C10" s="3"/>
      <c r="D10" s="3"/>
      <c r="E10" s="3"/>
    </row>
    <row r="11" spans="1:6" ht="20.45" customHeight="1" x14ac:dyDescent="0.2">
      <c r="A11" s="10" t="s">
        <v>0</v>
      </c>
      <c r="B11" s="196" t="s">
        <v>20</v>
      </c>
      <c r="C11" s="196"/>
      <c r="D11" s="196"/>
      <c r="E11" s="197"/>
    </row>
    <row r="12" spans="1:6" ht="20.45" customHeight="1" x14ac:dyDescent="0.2">
      <c r="A12" s="11" t="s">
        <v>1</v>
      </c>
      <c r="B12" s="198" t="s">
        <v>3</v>
      </c>
      <c r="C12" s="198"/>
      <c r="D12" s="198"/>
      <c r="E12" s="199"/>
    </row>
    <row r="13" spans="1:6" ht="20.25" customHeight="1" x14ac:dyDescent="0.2">
      <c r="A13" s="11" t="s">
        <v>52</v>
      </c>
      <c r="B13" s="194" t="s">
        <v>81</v>
      </c>
      <c r="C13" s="194"/>
      <c r="D13" s="194"/>
      <c r="E13" s="195"/>
    </row>
    <row r="14" spans="1:6" ht="20.45" customHeight="1" x14ac:dyDescent="0.2">
      <c r="A14" s="11" t="s">
        <v>23</v>
      </c>
      <c r="B14" s="200" t="s">
        <v>42</v>
      </c>
      <c r="C14" s="201"/>
      <c r="D14" s="201"/>
      <c r="E14" s="202"/>
    </row>
    <row r="15" spans="1:6" ht="20.45" customHeight="1" x14ac:dyDescent="0.2">
      <c r="A15" s="11" t="s">
        <v>38</v>
      </c>
      <c r="B15" s="212" t="s">
        <v>43</v>
      </c>
      <c r="C15" s="212"/>
      <c r="D15" s="212"/>
      <c r="E15" s="213"/>
    </row>
    <row r="16" spans="1:6" ht="20.45" customHeight="1" x14ac:dyDescent="0.2">
      <c r="A16" s="11" t="s">
        <v>2</v>
      </c>
      <c r="B16" s="203" t="s">
        <v>9</v>
      </c>
      <c r="C16" s="203"/>
      <c r="D16" s="203"/>
      <c r="E16" s="204"/>
    </row>
    <row r="17" spans="1:8" ht="20.45" customHeight="1" x14ac:dyDescent="0.2">
      <c r="A17" s="12" t="s">
        <v>25</v>
      </c>
      <c r="B17" s="205" t="s">
        <v>31</v>
      </c>
      <c r="C17" s="205"/>
      <c r="D17" s="205"/>
      <c r="E17" s="206"/>
    </row>
    <row r="18" spans="1:8" ht="12" customHeight="1" x14ac:dyDescent="0.2">
      <c r="A18" s="4"/>
      <c r="B18" s="4"/>
      <c r="C18" s="4"/>
      <c r="D18" s="4"/>
      <c r="E18" s="4"/>
    </row>
    <row r="19" spans="1:8" ht="20.45" customHeight="1" x14ac:dyDescent="0.2">
      <c r="A19" s="13" t="s">
        <v>60</v>
      </c>
      <c r="B19" s="196" t="s">
        <v>44</v>
      </c>
      <c r="C19" s="196"/>
      <c r="D19" s="196"/>
      <c r="E19" s="197"/>
    </row>
    <row r="20" spans="1:8" ht="20.45" customHeight="1" x14ac:dyDescent="0.2">
      <c r="A20" s="14" t="s">
        <v>61</v>
      </c>
      <c r="B20" s="198" t="s">
        <v>80</v>
      </c>
      <c r="C20" s="198"/>
      <c r="D20" s="198"/>
      <c r="E20" s="199"/>
    </row>
    <row r="21" spans="1:8" ht="20.45" customHeight="1" x14ac:dyDescent="0.2">
      <c r="A21" s="15" t="s">
        <v>12</v>
      </c>
      <c r="B21" s="198" t="s">
        <v>19</v>
      </c>
      <c r="C21" s="198"/>
      <c r="D21" s="198"/>
      <c r="E21" s="199"/>
    </row>
    <row r="22" spans="1:8" ht="20.45" customHeight="1" x14ac:dyDescent="0.2">
      <c r="A22" s="15" t="s">
        <v>26</v>
      </c>
      <c r="B22" s="198" t="s">
        <v>29</v>
      </c>
      <c r="C22" s="198"/>
      <c r="D22" s="198"/>
      <c r="E22" s="199"/>
    </row>
    <row r="23" spans="1:8" ht="20.45" customHeight="1" x14ac:dyDescent="0.2">
      <c r="A23" s="15" t="s">
        <v>28</v>
      </c>
      <c r="B23" s="198" t="s">
        <v>29</v>
      </c>
      <c r="C23" s="198"/>
      <c r="D23" s="198"/>
      <c r="E23" s="199"/>
    </row>
    <row r="24" spans="1:8" ht="20.45" customHeight="1" x14ac:dyDescent="0.2">
      <c r="A24" s="15" t="s">
        <v>27</v>
      </c>
      <c r="B24" s="198" t="s">
        <v>29</v>
      </c>
      <c r="C24" s="198"/>
      <c r="D24" s="198"/>
      <c r="E24" s="199"/>
    </row>
    <row r="25" spans="1:8" ht="29.45" customHeight="1" x14ac:dyDescent="0.2">
      <c r="A25" s="15" t="s">
        <v>8</v>
      </c>
      <c r="B25" s="194" t="s">
        <v>30</v>
      </c>
      <c r="C25" s="194"/>
      <c r="D25" s="194"/>
      <c r="E25" s="195"/>
      <c r="F25" s="1"/>
      <c r="G25" s="1"/>
      <c r="H25" s="1"/>
    </row>
    <row r="26" spans="1:8" ht="29.45" customHeight="1" x14ac:dyDescent="0.2">
      <c r="A26" s="15" t="s">
        <v>32</v>
      </c>
      <c r="B26" s="207" t="s">
        <v>33</v>
      </c>
      <c r="C26" s="207"/>
      <c r="D26" s="207"/>
      <c r="E26" s="208"/>
      <c r="F26" s="1"/>
      <c r="G26" s="1"/>
      <c r="H26" s="1"/>
    </row>
    <row r="27" spans="1:8" ht="19.899999999999999" customHeight="1" x14ac:dyDescent="0.2">
      <c r="A27" s="15" t="s">
        <v>34</v>
      </c>
      <c r="B27" s="207" t="s">
        <v>35</v>
      </c>
      <c r="C27" s="207"/>
      <c r="D27" s="207"/>
      <c r="E27" s="208"/>
      <c r="F27" s="1"/>
      <c r="G27" s="1"/>
      <c r="H27" s="1"/>
    </row>
    <row r="28" spans="1:8" ht="19.899999999999999" customHeight="1" x14ac:dyDescent="0.2">
      <c r="A28" s="15" t="s">
        <v>48</v>
      </c>
      <c r="B28" s="207" t="s">
        <v>64</v>
      </c>
      <c r="C28" s="207"/>
      <c r="D28" s="207"/>
      <c r="E28" s="208"/>
      <c r="F28" s="1"/>
      <c r="G28" s="1"/>
      <c r="H28" s="1"/>
    </row>
    <row r="29" spans="1:8" ht="20.45" customHeight="1" x14ac:dyDescent="0.2">
      <c r="A29" s="12" t="s">
        <v>56</v>
      </c>
      <c r="B29" s="225" t="s">
        <v>63</v>
      </c>
      <c r="C29" s="225"/>
      <c r="D29" s="225"/>
      <c r="E29" s="226"/>
    </row>
    <row r="30" spans="1:8" s="221" customFormat="1" ht="12" customHeight="1" x14ac:dyDescent="0.2">
      <c r="A30" s="219"/>
      <c r="B30" s="220"/>
      <c r="C30" s="220"/>
      <c r="D30" s="220"/>
      <c r="E30" s="220"/>
    </row>
    <row r="31" spans="1:8" ht="20.45" customHeight="1" x14ac:dyDescent="0.2">
      <c r="A31" s="222" t="s">
        <v>18</v>
      </c>
      <c r="B31" s="223" t="s">
        <v>10</v>
      </c>
      <c r="C31" s="223"/>
      <c r="D31" s="223"/>
      <c r="E31" s="224"/>
    </row>
    <row r="33" spans="1:4" ht="15" customHeight="1" x14ac:dyDescent="0.2">
      <c r="A33" s="188" t="s">
        <v>73</v>
      </c>
      <c r="B33" s="16" t="s">
        <v>46</v>
      </c>
      <c r="C33" s="25" t="s">
        <v>65</v>
      </c>
      <c r="D33" s="23"/>
    </row>
    <row r="34" spans="1:4" ht="15" customHeight="1" x14ac:dyDescent="0.2">
      <c r="A34" s="189"/>
      <c r="B34" s="21">
        <v>2015</v>
      </c>
      <c r="C34" s="26">
        <v>253</v>
      </c>
      <c r="D34" s="24"/>
    </row>
    <row r="35" spans="1:4" ht="15" customHeight="1" x14ac:dyDescent="0.2">
      <c r="A35" s="189"/>
      <c r="B35" s="21">
        <v>2016</v>
      </c>
      <c r="C35" s="26">
        <v>252</v>
      </c>
      <c r="D35" s="24"/>
    </row>
    <row r="36" spans="1:4" ht="15" customHeight="1" x14ac:dyDescent="0.2">
      <c r="A36" s="189"/>
      <c r="B36" s="21">
        <v>2017</v>
      </c>
      <c r="C36" s="26">
        <v>250</v>
      </c>
      <c r="D36" s="24"/>
    </row>
    <row r="37" spans="1:4" ht="15" customHeight="1" x14ac:dyDescent="0.2">
      <c r="A37" s="189"/>
      <c r="B37" s="21">
        <v>2018</v>
      </c>
      <c r="C37" s="26">
        <v>250</v>
      </c>
      <c r="D37" s="24"/>
    </row>
    <row r="38" spans="1:4" ht="15" customHeight="1" x14ac:dyDescent="0.2">
      <c r="A38" s="189"/>
      <c r="B38" s="21">
        <v>2019</v>
      </c>
      <c r="C38" s="26">
        <v>250</v>
      </c>
      <c r="D38" s="24"/>
    </row>
    <row r="39" spans="1:4" ht="15" customHeight="1" x14ac:dyDescent="0.2">
      <c r="A39" s="189"/>
      <c r="B39" s="21">
        <v>2020</v>
      </c>
      <c r="C39" s="26">
        <v>254</v>
      </c>
      <c r="D39" s="24"/>
    </row>
    <row r="40" spans="1:4" ht="15" customHeight="1" x14ac:dyDescent="0.2">
      <c r="A40" s="189"/>
      <c r="B40" s="21">
        <v>2021</v>
      </c>
      <c r="C40" s="26">
        <v>255</v>
      </c>
      <c r="D40" s="24"/>
    </row>
    <row r="41" spans="1:4" ht="15" customHeight="1" x14ac:dyDescent="0.2">
      <c r="A41" s="189"/>
      <c r="B41" s="21">
        <v>2022</v>
      </c>
      <c r="C41" s="26">
        <v>252</v>
      </c>
      <c r="D41" s="24"/>
    </row>
    <row r="42" spans="1:4" ht="15" customHeight="1" x14ac:dyDescent="0.2">
      <c r="A42" s="190"/>
      <c r="B42" s="22">
        <v>2023</v>
      </c>
      <c r="C42" s="27">
        <v>250</v>
      </c>
      <c r="D42" s="24"/>
    </row>
  </sheetData>
  <sheetProtection algorithmName="SHA-512" hashValue="AlRM/2RV1ui+AT9Gd+P+OtpLjRkOORt4cqsxHltuoePu4NKgOVD2occG9ah+kT3N9dXm/TT4C/yMOe9QkPoSlg==" saltValue="7tFr0T5/1Jy4a+Uu7Hf/Jg==" spinCount="100000" sheet="1" objects="1" scenarios="1" selectLockedCells="1"/>
  <mergeCells count="27">
    <mergeCell ref="B4:E4"/>
    <mergeCell ref="B29:E29"/>
    <mergeCell ref="B25:E25"/>
    <mergeCell ref="B8:E8"/>
    <mergeCell ref="B15:E15"/>
    <mergeCell ref="B19:E19"/>
    <mergeCell ref="B27:E27"/>
    <mergeCell ref="B20:E20"/>
    <mergeCell ref="B7:E7"/>
    <mergeCell ref="B9:E9"/>
    <mergeCell ref="B28:E28"/>
    <mergeCell ref="A33:A42"/>
    <mergeCell ref="B2:E2"/>
    <mergeCell ref="B5:E5"/>
    <mergeCell ref="B13:E13"/>
    <mergeCell ref="B31:E31"/>
    <mergeCell ref="B11:E11"/>
    <mergeCell ref="B12:E12"/>
    <mergeCell ref="B14:E14"/>
    <mergeCell ref="B16:E16"/>
    <mergeCell ref="B17:E17"/>
    <mergeCell ref="B21:E21"/>
    <mergeCell ref="B22:E22"/>
    <mergeCell ref="B23:E23"/>
    <mergeCell ref="B24:E24"/>
    <mergeCell ref="B26:E26"/>
    <mergeCell ref="B3:E3"/>
  </mergeCells>
  <pageMargins left="0.70866141732283472" right="0.828125" top="0.78740157480314965" bottom="0.78740157480314965" header="0.31496062992125984" footer="0.31496062992125984"/>
  <pageSetup paperSize="9" scale="75" orientation="portrait" r:id="rId1"/>
  <headerFooter>
    <oddHeader>&amp;R&amp;G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Monatliche Methode</vt:lpstr>
      <vt:lpstr>Hinweise</vt:lpstr>
      <vt:lpstr>Beschäftigungsart</vt:lpstr>
    </vt:vector>
  </TitlesOfParts>
  <Company>SAB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Bergmann, Claudia</dc:creator>
  <cp:lastModifiedBy>Pfeiffer, Ivana</cp:lastModifiedBy>
  <cp:lastPrinted>2019-07-02T15:33:01Z</cp:lastPrinted>
  <dcterms:created xsi:type="dcterms:W3CDTF">2016-03-24T13:04:07Z</dcterms:created>
  <dcterms:modified xsi:type="dcterms:W3CDTF">2019-07-02T15:35:27Z</dcterms:modified>
</cp:coreProperties>
</file>